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Прайс" sheetId="1" r:id="rId3"/>
    <sheet state="visible" name="Лист1" sheetId="2" r:id="rId4"/>
  </sheets>
  <definedNames/>
  <calcPr/>
</workbook>
</file>

<file path=xl/sharedStrings.xml><?xml version="1.0" encoding="utf-8"?>
<sst xmlns="http://schemas.openxmlformats.org/spreadsheetml/2006/main" count="317" uniqueCount="140">
  <si>
    <t xml:space="preserve">       Утверждаю:</t>
  </si>
  <si>
    <t xml:space="preserve">Ген. директор  ООО "Степ"    </t>
  </si>
  <si>
    <t>Телефон  8 (800) 500-51-54, 8 (919) 962-94-92</t>
  </si>
  <si>
    <t>ТКАНИ ИЗ ИСПАНИИ</t>
  </si>
  <si>
    <t xml:space="preserve">______________А.А.Захарян </t>
  </si>
  <si>
    <t>е-mail: decostep@mail.ru, info@decostep.ru</t>
  </si>
  <si>
    <t xml:space="preserve">        15 января 2016 года</t>
  </si>
  <si>
    <t>№</t>
  </si>
  <si>
    <t>Наименование</t>
  </si>
  <si>
    <t>Ширина, см</t>
  </si>
  <si>
    <t>Высота, см</t>
  </si>
  <si>
    <t xml:space="preserve">Плотность </t>
  </si>
  <si>
    <t>Состав</t>
  </si>
  <si>
    <t>(гр/м2)</t>
  </si>
  <si>
    <t>-</t>
  </si>
  <si>
    <t>230гр/м2</t>
  </si>
  <si>
    <t>55%хл./45%п.эст.</t>
  </si>
  <si>
    <t>АЛЬФА-М1</t>
  </si>
  <si>
    <t>60гр/м2</t>
  </si>
  <si>
    <r>
      <rPr/>
      <t>100% п.эстер,</t>
    </r>
    <r>
      <rPr>
        <rFont val="Times New Roman"/>
        <b/>
        <color rgb="FF993300"/>
        <sz val="8.0"/>
      </rPr>
      <t xml:space="preserve"> негорючая, классМ1</t>
    </r>
  </si>
  <si>
    <t>250гр/м2</t>
  </si>
  <si>
    <t>500гр/м2</t>
  </si>
  <si>
    <t>100% полиэстер</t>
  </si>
  <si>
    <t>370гр/м2</t>
  </si>
  <si>
    <t>50%виск./50%п.эст.</t>
  </si>
  <si>
    <t>245гр/м2</t>
  </si>
  <si>
    <t>345гр/м2</t>
  </si>
  <si>
    <t>66%хл./34%п.эст.</t>
  </si>
  <si>
    <t>АЛОХА</t>
  </si>
  <si>
    <t>300гр/м2</t>
  </si>
  <si>
    <t>75%п.эст./20%хл./5%лен</t>
  </si>
  <si>
    <t>АТОЧА, С1, С2</t>
  </si>
  <si>
    <t>235гр/м2</t>
  </si>
  <si>
    <t>АТЛАС</t>
  </si>
  <si>
    <t>275гр/м2</t>
  </si>
  <si>
    <t>10%лен/90%п.эст.</t>
  </si>
  <si>
    <t>АТЛАНТИС</t>
  </si>
  <si>
    <t>50%хл./50%п.эст.</t>
  </si>
  <si>
    <t>100гр/м2</t>
  </si>
  <si>
    <t>400гр/м2</t>
  </si>
  <si>
    <t>265гр/м2</t>
  </si>
  <si>
    <t>49%хл./51%п.эст.</t>
  </si>
  <si>
    <t>330гр/м2</t>
  </si>
  <si>
    <t>165гр/м2</t>
  </si>
  <si>
    <t>БАНТУ</t>
  </si>
  <si>
    <t>36%хл./64%п.эст.</t>
  </si>
  <si>
    <t>415гр/м2</t>
  </si>
  <si>
    <t>БЕТА-М1</t>
  </si>
  <si>
    <t>120гр/м2</t>
  </si>
  <si>
    <r>
      <rPr/>
      <t>100% п.эстер,</t>
    </r>
    <r>
      <rPr>
        <rFont val="Times New Roman"/>
        <b/>
        <color rgb="FF993300"/>
        <sz val="8.0"/>
      </rPr>
      <t xml:space="preserve"> негорючая, классМ1</t>
    </r>
  </si>
  <si>
    <t>БИЛИВ</t>
  </si>
  <si>
    <t>315гр/м2</t>
  </si>
  <si>
    <t>30%хл./70%п.эст.</t>
  </si>
  <si>
    <t>БУРГУНДИ</t>
  </si>
  <si>
    <t>БОРДО</t>
  </si>
  <si>
    <t>375гр/м2</t>
  </si>
  <si>
    <t>40%виск./60%п.эст.</t>
  </si>
  <si>
    <t>30гр/м2</t>
  </si>
  <si>
    <t>ВАЛЕНСИЯ</t>
  </si>
  <si>
    <t>215гр/м2</t>
  </si>
  <si>
    <t>2294р.</t>
  </si>
  <si>
    <t>25%хл./75%п.эст.</t>
  </si>
  <si>
    <t>ВИСОН</t>
  </si>
  <si>
    <t>75% п.эст./25 вискоза</t>
  </si>
  <si>
    <t>425гр/м2</t>
  </si>
  <si>
    <t>450гр/м2</t>
  </si>
  <si>
    <t>110гр/м2</t>
  </si>
  <si>
    <t>ДЕКОСТЕП</t>
  </si>
  <si>
    <r>
      <rPr/>
      <t>100% п.эстер,</t>
    </r>
    <r>
      <rPr>
        <rFont val="Times New Roman"/>
        <b/>
        <color rgb="FF993300"/>
        <sz val="8.0"/>
      </rPr>
      <t xml:space="preserve"> негорючая, классМ1</t>
    </r>
  </si>
  <si>
    <t>ДИАНА</t>
  </si>
  <si>
    <t>ДИВА</t>
  </si>
  <si>
    <t>ДУБАЙ</t>
  </si>
  <si>
    <t>410гр/м2</t>
  </si>
  <si>
    <t>80%полиэстер/20%акрил</t>
  </si>
  <si>
    <t>ДУНАС</t>
  </si>
  <si>
    <t>280гр/м2</t>
  </si>
  <si>
    <t>58%хл./42%п.эст.</t>
  </si>
  <si>
    <t>ЗАМБИЯ</t>
  </si>
  <si>
    <t>ЗИМБАБВЕ</t>
  </si>
  <si>
    <t>ЗУЛУ</t>
  </si>
  <si>
    <t>285гр/м2</t>
  </si>
  <si>
    <t>45%хл./55%п.эст.</t>
  </si>
  <si>
    <t>60%хл./40%п.эст.</t>
  </si>
  <si>
    <t>ИТАКА</t>
  </si>
  <si>
    <t>350гр/м2</t>
  </si>
  <si>
    <t>45%хл./40%п.эст./15%виск.</t>
  </si>
  <si>
    <t>КАНАДА</t>
  </si>
  <si>
    <t>290гр/м2</t>
  </si>
  <si>
    <t>205гр/м2</t>
  </si>
  <si>
    <t>КИНГС</t>
  </si>
  <si>
    <t>270гр/м2</t>
  </si>
  <si>
    <t>37%хл./63%п.эст.</t>
  </si>
  <si>
    <t>170гр/м2</t>
  </si>
  <si>
    <t>40%п.эст/60%нейл.</t>
  </si>
  <si>
    <t>КОРАЛ</t>
  </si>
  <si>
    <t>195гр/м2</t>
  </si>
  <si>
    <t>70%хл./30%п.эст.</t>
  </si>
  <si>
    <t>240гр/м2</t>
  </si>
  <si>
    <t>52%хл./48%п.эст.</t>
  </si>
  <si>
    <t>ЛОКАХИ</t>
  </si>
  <si>
    <t>ЛЮБЕК, С1, С2</t>
  </si>
  <si>
    <t>57%хл./43%п.эст.</t>
  </si>
  <si>
    <t>65%хл./35%п.эст.</t>
  </si>
  <si>
    <t>МАУИ, цвет 1</t>
  </si>
  <si>
    <t>65%п.эст./29%хл./9%лен</t>
  </si>
  <si>
    <t>ОМЕГА-М1</t>
  </si>
  <si>
    <t>80гр/м2</t>
  </si>
  <si>
    <r>
      <rPr/>
      <t>100% п.эстер,</t>
    </r>
    <r>
      <rPr>
        <rFont val="Times New Roman"/>
        <b/>
        <color rgb="FF993300"/>
        <sz val="8.0"/>
      </rPr>
      <t xml:space="preserve"> негорючая, классМ1</t>
    </r>
  </si>
  <si>
    <r>
      <rPr/>
      <t>100% п.эстер,</t>
    </r>
    <r>
      <rPr>
        <rFont val="Times New Roman"/>
        <b/>
        <color rgb="FF993300"/>
        <sz val="8.0"/>
      </rPr>
      <t xml:space="preserve"> негорючая, классМ1</t>
    </r>
  </si>
  <si>
    <t>58%алг./42%п.эст.</t>
  </si>
  <si>
    <t>САМУРАЙ</t>
  </si>
  <si>
    <t>305гр/м2</t>
  </si>
  <si>
    <t>64%хл./36%п.эст.</t>
  </si>
  <si>
    <t>СЕНСЕЙ</t>
  </si>
  <si>
    <t>САКЕ</t>
  </si>
  <si>
    <t>САКУРА</t>
  </si>
  <si>
    <t>385гр/м2</t>
  </si>
  <si>
    <t>78% п.эст./22 вискоза</t>
  </si>
  <si>
    <t>27% п.эст./40 хл./33%акрил</t>
  </si>
  <si>
    <t>260гр/м2</t>
  </si>
  <si>
    <t>СЛОАН</t>
  </si>
  <si>
    <t>540гр/м2</t>
  </si>
  <si>
    <t>45%п.эст./55%виск.</t>
  </si>
  <si>
    <t>ТУНДРА</t>
  </si>
  <si>
    <t>ТОКИО</t>
  </si>
  <si>
    <t>ХОУМ</t>
  </si>
  <si>
    <r>
      <rPr/>
      <t>100% полиэстер</t>
    </r>
    <r>
      <rPr>
        <rFont val="Times New Roman"/>
        <b/>
        <color rgb="FF993300"/>
        <sz val="8.0"/>
      </rPr>
      <t xml:space="preserve"> (блэкаут)</t>
    </r>
  </si>
  <si>
    <t>ЧЕЛСИ</t>
  </si>
  <si>
    <t>42%хл./46%п.эст./12%виск.</t>
  </si>
  <si>
    <t>При заказе на сумму от 10 000 рублей доставка производится бесплатно.</t>
  </si>
  <si>
    <t>При заказе на сумму до 10 000 рублей стоимость доставки по Москве - 600 рублей.</t>
  </si>
  <si>
    <t>L vvvv</t>
  </si>
  <si>
    <t>12 / 0</t>
  </si>
  <si>
    <t>S vvvv</t>
  </si>
  <si>
    <t>0 / 0</t>
  </si>
  <si>
    <t>35 / 46</t>
  </si>
  <si>
    <t>17 / 21</t>
  </si>
  <si>
    <t>1, 2, 3</t>
  </si>
  <si>
    <t>2, 3</t>
  </si>
  <si>
    <t>12 / 12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</si>
</sst>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&quot;р.&quot;"/>
  </numFmts>
  <fonts count="21">
    <font>
      <sz val="10.0"/>
      <color rgb="FF000000"/>
      <name val="Arimo"/>
    </font>
    <font>
      <b/>
      <sz val="10.0"/>
      <name val="Times New Roman"/>
    </font>
    <font>
      <b/>
      <i/>
      <sz val="10.0"/>
      <name val="Times New Roman"/>
    </font>
    <font>
      <b/>
      <sz val="10.0"/>
      <color rgb="FFFF0000"/>
      <name val="Times New Roman"/>
    </font>
    <font>
      <b/>
      <i/>
      <sz val="10.0"/>
      <color rgb="FF003366"/>
      <name val="Times New Roman"/>
    </font>
    <font>
      <b/>
      <u/>
      <sz val="10.0"/>
      <color rgb="FF0000FF"/>
      <name val="Arimo"/>
    </font>
    <font>
      <b/>
      <sz val="12.0"/>
      <name val="Times New Roman"/>
    </font>
    <font>
      <b/>
      <sz val="9.0"/>
      <name val="Times New Roman"/>
    </font>
    <font/>
    <font>
      <b/>
      <sz val="8.0"/>
      <name val="Times New Roman"/>
    </font>
    <font>
      <b/>
      <u/>
      <sz val="8.0"/>
      <color rgb="FF0000FF"/>
      <name val="Arimo"/>
    </font>
    <font>
      <b/>
      <sz val="8.0"/>
      <color rgb="FF0000FF"/>
      <name val="Arimo"/>
    </font>
    <font>
      <b/>
      <u/>
      <sz val="8.0"/>
      <color rgb="FF0000FF"/>
      <name val="Arimo"/>
    </font>
    <font>
      <b/>
      <sz val="8.0"/>
      <color rgb="FFFF0000"/>
      <name val="Times New Roman"/>
    </font>
    <font>
      <b/>
      <i/>
      <sz val="13.0"/>
      <name val="Times New Roman"/>
    </font>
    <font>
      <b/>
      <sz val="13.0"/>
      <name val="Times New Roman"/>
    </font>
    <font>
      <b/>
      <sz val="11.0"/>
      <name val="Times New Roman"/>
    </font>
    <font>
      <b/>
      <i/>
      <sz val="14.0"/>
      <name val="Times New Roman"/>
    </font>
    <font>
      <b/>
      <sz val="14.0"/>
      <name val="Times New Roman"/>
    </font>
    <font>
      <sz val="10.0"/>
      <name val="Arimo"/>
    </font>
    <font>
      <u/>
      <sz val="10.0"/>
      <color rgb="FF0000FF"/>
      <name val="Arimo"/>
    </font>
  </fonts>
  <fills count="2">
    <fill>
      <patternFill patternType="none"/>
    </fill>
    <fill>
      <patternFill patternType="lightGray"/>
    </fill>
  </fills>
  <borders count="14">
    <border>
      <left/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right" vertical="center"/>
    </xf>
    <xf borderId="0" fillId="0" fontId="1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0" fontId="1" numFmtId="0" xfId="0" applyAlignment="1" applyFont="1">
      <alignment horizontal="right" vertical="center"/>
    </xf>
    <xf borderId="0" fillId="0" fontId="1" numFmtId="0" xfId="0" applyAlignment="1" applyFont="1">
      <alignment horizontal="left"/>
    </xf>
    <xf borderId="0" fillId="0" fontId="4" numFmtId="0" xfId="0" applyAlignment="1" applyFont="1">
      <alignment horizontal="left"/>
    </xf>
    <xf borderId="0" fillId="0" fontId="4" numFmtId="0" xfId="0" applyAlignment="1" applyFont="1">
      <alignment horizontal="center"/>
    </xf>
    <xf borderId="0" fillId="0" fontId="1" numFmtId="0" xfId="0" applyAlignment="1" applyFont="1">
      <alignment horizontal="right"/>
    </xf>
    <xf borderId="0" fillId="0" fontId="5" numFmtId="0" xfId="0" applyAlignment="1" applyFont="1">
      <alignment horizontal="center"/>
    </xf>
    <xf borderId="0" fillId="0" fontId="6" numFmtId="0" xfId="0" applyAlignment="1" applyFont="1">
      <alignment horizontal="center"/>
    </xf>
    <xf borderId="1" fillId="0" fontId="7" numFmtId="0" xfId="0" applyAlignment="1" applyBorder="1" applyFont="1">
      <alignment horizontal="center" vertical="center" wrapText="1"/>
    </xf>
    <xf borderId="2" fillId="0" fontId="7" numFmtId="0" xfId="0" applyAlignment="1" applyBorder="1" applyFont="1">
      <alignment horizontal="center" vertical="center" wrapText="1"/>
    </xf>
    <xf borderId="3" fillId="0" fontId="7" numFmtId="0" xfId="0" applyAlignment="1" applyBorder="1" applyFont="1">
      <alignment horizontal="center" vertical="center" wrapText="1"/>
    </xf>
    <xf borderId="4" fillId="0" fontId="8" numFmtId="0" xfId="0" applyBorder="1" applyFont="1"/>
    <xf borderId="4" fillId="0" fontId="7" numFmtId="0" xfId="0" applyAlignment="1" applyBorder="1" applyFont="1">
      <alignment horizontal="center" vertical="center" wrapText="1"/>
    </xf>
    <xf borderId="5" fillId="0" fontId="7" numFmtId="0" xfId="0" applyAlignment="1" applyBorder="1" applyFont="1">
      <alignment horizontal="center" vertical="center" wrapText="1"/>
    </xf>
    <xf borderId="6" fillId="0" fontId="7" numFmtId="0" xfId="0" applyAlignment="1" applyBorder="1" applyFont="1">
      <alignment horizontal="center" vertical="center" wrapText="1"/>
    </xf>
    <xf borderId="0" fillId="0" fontId="7" numFmtId="0" xfId="0" applyAlignment="1" applyFont="1">
      <alignment horizontal="center" vertical="center" wrapText="1"/>
    </xf>
    <xf borderId="7" fillId="0" fontId="8" numFmtId="0" xfId="0" applyBorder="1" applyFont="1"/>
    <xf borderId="8" fillId="0" fontId="8" numFmtId="0" xfId="0" applyBorder="1" applyFont="1"/>
    <xf borderId="9" fillId="0" fontId="7" numFmtId="0" xfId="0" applyAlignment="1" applyBorder="1" applyFont="1">
      <alignment horizontal="center" vertical="center" wrapText="1"/>
    </xf>
    <xf borderId="10" fillId="0" fontId="7" numFmtId="0" xfId="0" applyAlignment="1" applyBorder="1" applyFont="1">
      <alignment horizontal="center" vertical="center" wrapText="1"/>
    </xf>
    <xf borderId="11" fillId="0" fontId="8" numFmtId="0" xfId="0" applyBorder="1" applyFont="1"/>
    <xf borderId="12" fillId="0" fontId="9" numFmtId="0" xfId="0" applyAlignment="1" applyBorder="1" applyFont="1">
      <alignment horizontal="center" vertical="center" wrapText="1"/>
    </xf>
    <xf borderId="12" fillId="0" fontId="10" numFmtId="0" xfId="0" applyAlignment="1" applyBorder="1" applyFont="1">
      <alignment horizontal="left" vertical="center" wrapText="1"/>
    </xf>
    <xf borderId="12" fillId="0" fontId="9" numFmtId="164" xfId="0" applyAlignment="1" applyBorder="1" applyFont="1" applyNumberFormat="1">
      <alignment horizontal="center" vertical="center" wrapText="1"/>
    </xf>
    <xf borderId="12" fillId="0" fontId="9" numFmtId="1" xfId="0" applyAlignment="1" applyBorder="1" applyFont="1" applyNumberFormat="1">
      <alignment horizontal="center" vertical="center"/>
    </xf>
    <xf borderId="0" fillId="0" fontId="9" numFmtId="0" xfId="0" applyAlignment="1" applyFont="1">
      <alignment horizontal="center" vertical="center" wrapText="1"/>
    </xf>
    <xf borderId="13" fillId="0" fontId="9" numFmtId="0" xfId="0" applyAlignment="1" applyBorder="1" applyFont="1">
      <alignment horizontal="center" vertical="center" wrapText="1"/>
    </xf>
    <xf borderId="13" fillId="0" fontId="11" numFmtId="0" xfId="0" applyAlignment="1" applyBorder="1" applyFont="1">
      <alignment horizontal="left" vertical="center"/>
    </xf>
    <xf borderId="13" fillId="0" fontId="9" numFmtId="164" xfId="0" applyAlignment="1" applyBorder="1" applyFont="1" applyNumberFormat="1">
      <alignment horizontal="center" vertical="center"/>
    </xf>
    <xf borderId="13" fillId="0" fontId="9" numFmtId="1" xfId="0" applyAlignment="1" applyBorder="1" applyFont="1" applyNumberFormat="1">
      <alignment horizontal="center" vertical="center" wrapText="1"/>
    </xf>
    <xf borderId="13" fillId="0" fontId="12" numFmtId="0" xfId="0" applyAlignment="1" applyBorder="1" applyFont="1">
      <alignment horizontal="left" vertical="center"/>
    </xf>
    <xf borderId="13" fillId="0" fontId="9" numFmtId="1" xfId="0" applyAlignment="1" applyBorder="1" applyFont="1" applyNumberFormat="1">
      <alignment horizontal="center" vertical="center"/>
    </xf>
    <xf borderId="0" fillId="0" fontId="9" numFmtId="0" xfId="0" applyAlignment="1" applyFont="1">
      <alignment horizontal="center"/>
    </xf>
    <xf borderId="13" fillId="0" fontId="9" numFmtId="164" xfId="0" applyAlignment="1" applyBorder="1" applyFont="1" applyNumberFormat="1">
      <alignment horizontal="center" vertical="center"/>
    </xf>
    <xf borderId="13" fillId="0" fontId="9" numFmtId="0" xfId="0" applyAlignment="1" applyBorder="1" applyFont="1">
      <alignment horizontal="center" vertical="center"/>
    </xf>
    <xf borderId="0" fillId="0" fontId="13" numFmtId="0" xfId="0" applyAlignment="1" applyFont="1">
      <alignment horizontal="center"/>
    </xf>
    <xf borderId="0" fillId="0" fontId="9" numFmtId="0" xfId="0" applyAlignment="1" applyFont="1">
      <alignment horizontal="center" vertical="center"/>
    </xf>
    <xf borderId="0" fillId="0" fontId="14" numFmtId="0" xfId="0" applyAlignment="1" applyFont="1">
      <alignment horizontal="left"/>
    </xf>
    <xf borderId="0" fillId="0" fontId="15" numFmtId="0" xfId="0" applyAlignment="1" applyFont="1">
      <alignment horizontal="left"/>
    </xf>
    <xf borderId="0" fillId="0" fontId="16" numFmtId="0" xfId="0" applyAlignment="1" applyFont="1">
      <alignment horizontal="center"/>
    </xf>
    <xf borderId="0" fillId="0" fontId="16" numFmtId="0" xfId="0" applyAlignment="1" applyFont="1">
      <alignment horizontal="left"/>
    </xf>
    <xf borderId="0" fillId="0" fontId="16" numFmtId="1" xfId="0" applyAlignment="1" applyFont="1" applyNumberFormat="1">
      <alignment horizontal="center"/>
    </xf>
    <xf borderId="0" fillId="0" fontId="17" numFmtId="0" xfId="0" applyAlignment="1" applyFont="1">
      <alignment horizontal="center"/>
    </xf>
    <xf borderId="0" fillId="0" fontId="17" numFmtId="0" xfId="0" applyAlignment="1" applyFont="1">
      <alignment horizontal="left"/>
    </xf>
    <xf borderId="0" fillId="0" fontId="18" numFmtId="0" xfId="0" applyAlignment="1" applyFont="1">
      <alignment horizontal="center"/>
    </xf>
    <xf borderId="0" fillId="0" fontId="19" numFmtId="0" xfId="0" applyFont="1"/>
    <xf borderId="13" fillId="0" fontId="1" numFmtId="0" xfId="0" applyAlignment="1" applyBorder="1" applyFont="1">
      <alignment horizontal="center"/>
    </xf>
    <xf borderId="13" fillId="0" fontId="20" numFmtId="0" xfId="0" applyAlignment="1" applyBorder="1" applyFont="1">
      <alignment horizontal="left"/>
    </xf>
    <xf borderId="13" fillId="0" fontId="1" numFmtId="3" xfId="0" applyAlignment="1" applyBorder="1" applyFont="1" applyNumberFormat="1">
      <alignment horizontal="center"/>
    </xf>
    <xf borderId="13" fillId="0" fontId="1" numFmtId="1" xfId="0" applyAlignment="1" applyBorder="1" applyFont="1" applyNumberFormat="1">
      <alignment horizontal="center"/>
    </xf>
    <xf borderId="13" fillId="0" fontId="1" numFmtId="49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worksheet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01.jpg"/><Relationship Id="rId2" Type="http://schemas.openxmlformats.org/officeDocument/2006/relationships/image" Target="../media/image00.png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0</xdr:colOff>
      <xdr:row>0</xdr:row>
      <xdr:rowOff>9525</xdr:rowOff>
    </xdr:from>
    <xdr:to>
      <xdr:col>1</xdr:col>
      <xdr:colOff>1466850</xdr:colOff>
      <xdr:row>1</xdr:row>
      <xdr:rowOff>133350</xdr:rowOff>
    </xdr:to>
    <xdr:pic>
      <xdr:nvPicPr>
        <xdr:cNvPr id="0" name="image01.jp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1838325" cy="333375"/>
        </a:xfrm>
        <a:prstGeom prst="rect">
          <a:avLst/>
        </a:prstGeom>
        <a:noFill/>
      </xdr:spPr>
    </xdr:pic>
    <xdr:clientData fLocksWithSheet="0"/>
  </xdr:twoCellAnchor>
  <xdr:twoCellAnchor>
    <xdr:from>
      <xdr:col>4</xdr:col>
      <xdr:colOff>381000</xdr:colOff>
      <xdr:row>0</xdr:row>
      <xdr:rowOff>0</xdr:rowOff>
    </xdr:from>
    <xdr:to>
      <xdr:col>5</xdr:col>
      <xdr:colOff>257175</xdr:colOff>
      <xdr:row>2</xdr:row>
      <xdr:rowOff>47625</xdr:rowOff>
    </xdr:to>
    <xdr:pic>
      <xdr:nvPicPr>
        <xdr:cNvPr id="0" name="image00.png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533400" cy="438150"/>
        </a:xfrm>
        <a:prstGeom prst="rect">
          <a:avLst/>
        </a:prstGeom>
        <a:noFill/>
      </xdr:spPr>
    </xdr:pic>
    <xdr:clientData fLocksWithSheet="0"/>
  </xdr:twoCellAnchor>
</xdr:wsDr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://decostep.ru/catalog/tkani-381.html" TargetMode="External"/><Relationship Id="rId20" Type="http://schemas.openxmlformats.org/officeDocument/2006/relationships/hyperlink" Target="http://www.decostep.ru/catalog/tkani-659.html" TargetMode="External"/><Relationship Id="rId42" Type="http://schemas.openxmlformats.org/officeDocument/2006/relationships/hyperlink" Target="http://decostep.ru/catalog/tkani-287.html" TargetMode="External"/><Relationship Id="rId41" Type="http://schemas.openxmlformats.org/officeDocument/2006/relationships/hyperlink" Target="http://www.decostep.ru/catalog/tkani-629.html" TargetMode="External"/><Relationship Id="rId22" Type="http://schemas.openxmlformats.org/officeDocument/2006/relationships/hyperlink" Target="http://decostep.ru/catalog/tkani-418.html" TargetMode="External"/><Relationship Id="rId44" Type="http://schemas.openxmlformats.org/officeDocument/2006/relationships/hyperlink" Target="http://decostep.ru/catalog/tkani-386.html" TargetMode="External"/><Relationship Id="rId21" Type="http://schemas.openxmlformats.org/officeDocument/2006/relationships/hyperlink" Target="http://decostep.ru/catalog/tkani-213.html" TargetMode="External"/><Relationship Id="rId43" Type="http://schemas.openxmlformats.org/officeDocument/2006/relationships/hyperlink" Target="http://decostep.ru/catalog/tkani-420.html" TargetMode="External"/><Relationship Id="rId24" Type="http://schemas.openxmlformats.org/officeDocument/2006/relationships/hyperlink" Target="http://www.decostep.ru/catalog/tkani-521.html" TargetMode="External"/><Relationship Id="rId46" Type="http://schemas.openxmlformats.org/officeDocument/2006/relationships/hyperlink" Target="http://www.decostep.ru/catalog/tkani-630.html" TargetMode="External"/><Relationship Id="rId23" Type="http://schemas.openxmlformats.org/officeDocument/2006/relationships/hyperlink" Target="http://www.decostep.ru/catalog/tkani-660.html" TargetMode="External"/><Relationship Id="rId45" Type="http://schemas.openxmlformats.org/officeDocument/2006/relationships/hyperlink" Target="http://decostep.ru/catalog/tkani-297.html" TargetMode="External"/><Relationship Id="rId1" Type="http://schemas.openxmlformats.org/officeDocument/2006/relationships/hyperlink" Target="http://www.decostep.ru/" TargetMode="External"/><Relationship Id="rId2" Type="http://schemas.openxmlformats.org/officeDocument/2006/relationships/hyperlink" Target="http://www.decostep.ru/catalog/tkani-540.html" TargetMode="External"/><Relationship Id="rId3" Type="http://schemas.openxmlformats.org/officeDocument/2006/relationships/hyperlink" Target="http://decostep.ru/catalog/tkani-153.html" TargetMode="External"/><Relationship Id="rId4" Type="http://schemas.openxmlformats.org/officeDocument/2006/relationships/hyperlink" Target="http://decostep.ru/catalog/tkani-159.html" TargetMode="External"/><Relationship Id="rId9" Type="http://schemas.openxmlformats.org/officeDocument/2006/relationships/hyperlink" Target="http://decostep.ru/catalog/tkani-194.html" TargetMode="External"/><Relationship Id="rId26" Type="http://schemas.openxmlformats.org/officeDocument/2006/relationships/hyperlink" Target="http://www.decostep.ru/catalog/tkani-661.html" TargetMode="External"/><Relationship Id="rId48" Type="http://schemas.openxmlformats.org/officeDocument/2006/relationships/drawing" Target="../drawings/worksheetdrawing1.xml"/><Relationship Id="rId25" Type="http://schemas.openxmlformats.org/officeDocument/2006/relationships/hyperlink" Target="http://decostep.ru/catalog/tkani-355.html" TargetMode="External"/><Relationship Id="rId47" Type="http://schemas.openxmlformats.org/officeDocument/2006/relationships/hyperlink" Target="http://decostep.ru/catalog/tkani-393.html" TargetMode="External"/><Relationship Id="rId28" Type="http://schemas.openxmlformats.org/officeDocument/2006/relationships/hyperlink" Target="http://decostep.ru/catalog/tkani-318.html" TargetMode="External"/><Relationship Id="rId27" Type="http://schemas.openxmlformats.org/officeDocument/2006/relationships/hyperlink" Target="http://decostep.ru/catalog/tkani-225.html" TargetMode="External"/><Relationship Id="rId5" Type="http://schemas.openxmlformats.org/officeDocument/2006/relationships/hyperlink" Target="http://decostep.ru/catalog/tkani-327.html" TargetMode="External"/><Relationship Id="rId6" Type="http://schemas.openxmlformats.org/officeDocument/2006/relationships/hyperlink" Target="http://decostep.ru/catalog/tkani-168.html" TargetMode="External"/><Relationship Id="rId29" Type="http://schemas.openxmlformats.org/officeDocument/2006/relationships/hyperlink" Target="http://decostep.ru/catalog/tkani-243.html" TargetMode="External"/><Relationship Id="rId7" Type="http://schemas.openxmlformats.org/officeDocument/2006/relationships/hyperlink" Target="http://decostep.ru/catalog/tkani-180.html" TargetMode="External"/><Relationship Id="rId8" Type="http://schemas.openxmlformats.org/officeDocument/2006/relationships/hyperlink" Target="http://decostep.ru/catalog/tkani-192.html" TargetMode="External"/><Relationship Id="rId31" Type="http://schemas.openxmlformats.org/officeDocument/2006/relationships/hyperlink" Target="http://decostep.ru/catalog/tkani-254.html" TargetMode="External"/><Relationship Id="rId30" Type="http://schemas.openxmlformats.org/officeDocument/2006/relationships/hyperlink" Target="http://www.decostep.ru/catalog/tkani-310.html" TargetMode="External"/><Relationship Id="rId11" Type="http://schemas.openxmlformats.org/officeDocument/2006/relationships/hyperlink" Target="http://decostep.ru/catalog/tkani-402.html" TargetMode="External"/><Relationship Id="rId33" Type="http://schemas.openxmlformats.org/officeDocument/2006/relationships/hyperlink" Target="http://decostep.ru/catalog/tkani-258.html" TargetMode="External"/><Relationship Id="rId10" Type="http://schemas.openxmlformats.org/officeDocument/2006/relationships/hyperlink" Target="http://decostep.ru/catalog/tkani-195.html" TargetMode="External"/><Relationship Id="rId32" Type="http://schemas.openxmlformats.org/officeDocument/2006/relationships/hyperlink" Target="http://www.decostep.ru/catalog/tkani-528.html" TargetMode="External"/><Relationship Id="rId13" Type="http://schemas.openxmlformats.org/officeDocument/2006/relationships/hyperlink" Target="http://decostep.ru/catalog/tkani-413.html" TargetMode="External"/><Relationship Id="rId35" Type="http://schemas.openxmlformats.org/officeDocument/2006/relationships/hyperlink" Target="http://decostep.ru/catalog/tkani-314.html" TargetMode="External"/><Relationship Id="rId12" Type="http://schemas.openxmlformats.org/officeDocument/2006/relationships/hyperlink" Target="http://decostep.ru/catalog/tkani-320.html" TargetMode="External"/><Relationship Id="rId34" Type="http://schemas.openxmlformats.org/officeDocument/2006/relationships/hyperlink" Target="http://decostep.ru/catalog/tkani-265.html" TargetMode="External"/><Relationship Id="rId15" Type="http://schemas.openxmlformats.org/officeDocument/2006/relationships/hyperlink" Target="http://www.decostep.ru/catalog/tkani-512.html" TargetMode="External"/><Relationship Id="rId37" Type="http://schemas.openxmlformats.org/officeDocument/2006/relationships/hyperlink" Target="http://decostep.ru/catalog/tkani-267.html" TargetMode="External"/><Relationship Id="rId14" Type="http://schemas.openxmlformats.org/officeDocument/2006/relationships/hyperlink" Target="http://decostep.ru/catalog/tkani-335.html" TargetMode="External"/><Relationship Id="rId36" Type="http://schemas.openxmlformats.org/officeDocument/2006/relationships/hyperlink" Target="http://www.decostep.ru/catalog/tkani-529.html" TargetMode="External"/><Relationship Id="rId17" Type="http://schemas.openxmlformats.org/officeDocument/2006/relationships/hyperlink" Target="http://decostep.ru/catalog/tkani-403.html" TargetMode="External"/><Relationship Id="rId39" Type="http://schemas.openxmlformats.org/officeDocument/2006/relationships/hyperlink" Target="http://decostep.ru/catalog/tkani-271.html" TargetMode="External"/><Relationship Id="rId16" Type="http://schemas.openxmlformats.org/officeDocument/2006/relationships/hyperlink" Target="http://www.decostep.ru/catalog/tkani-421.html" TargetMode="External"/><Relationship Id="rId38" Type="http://schemas.openxmlformats.org/officeDocument/2006/relationships/hyperlink" Target="http://decostep.ru/catalog/tkani-360.html" TargetMode="External"/><Relationship Id="rId19" Type="http://schemas.openxmlformats.org/officeDocument/2006/relationships/hyperlink" Target="http://decostep.ru/catalog/tkani-315.html" TargetMode="External"/><Relationship Id="rId18" Type="http://schemas.openxmlformats.org/officeDocument/2006/relationships/hyperlink" Target="http://www.decostep.ru/catalog/tkani-658.html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decostep.ru/catalog/tkani-252.html" TargetMode="External"/><Relationship Id="rId2" Type="http://schemas.openxmlformats.org/officeDocument/2006/relationships/hyperlink" Target="http://decostep.ru/catalog/tkani-253.html" TargetMode="External"/><Relationship Id="rId3" Type="http://schemas.openxmlformats.org/officeDocument/2006/relationships/hyperlink" Target="http://decostep.ru/catalog/tkani-308.html" TargetMode="External"/><Relationship Id="rId4" Type="http://schemas.openxmlformats.org/officeDocument/2006/relationships/hyperlink" Target="http://decostep.ru/catalog/tkani-309.html" TargetMode="External"/><Relationship Id="rId5" Type="http://schemas.openxmlformats.org/officeDocument/2006/relationships/hyperlink" Target="http://decostep.ru/catalog/tkani-378.html" TargetMode="External"/><Relationship Id="rId6" Type="http://schemas.openxmlformats.org/officeDocument/2006/relationships/hyperlink" Target="http://decostep.ru/catalog/tkani-256.html" TargetMode="External"/><Relationship Id="rId7" Type="http://schemas.openxmlformats.org/officeDocument/2006/relationships/drawing" Target="../drawings/worksheet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5.57"/>
    <col customWidth="1" min="2" max="2" width="27.0"/>
    <col customWidth="1" min="3" max="3" width="6.43"/>
    <col customWidth="1" min="4" max="4" width="5.29"/>
    <col customWidth="1" min="5" max="5" width="9.86"/>
    <col customWidth="1" min="6" max="6" width="10.71"/>
    <col customWidth="1" min="7" max="7" width="31.0"/>
    <col customWidth="1" min="8" max="17" width="9.14"/>
    <col customWidth="1" min="18" max="26" width="8.0"/>
  </cols>
  <sheetData>
    <row r="1" ht="16.5" customHeight="1">
      <c r="A1" s="1"/>
      <c r="B1" s="1"/>
      <c r="C1" s="1"/>
      <c r="D1" s="1"/>
      <c r="E1" s="1"/>
      <c r="F1" s="1"/>
      <c r="G1" s="2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4.25" customHeight="1">
      <c r="A2" s="3"/>
      <c r="B2" s="3"/>
      <c r="C2" s="4"/>
      <c r="D2" s="4"/>
      <c r="E2" s="4"/>
      <c r="F2" s="4"/>
      <c r="G2" s="5" t="s">
        <v>1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3.5" customHeight="1">
      <c r="A3" s="6" t="s">
        <v>2</v>
      </c>
      <c r="B3" s="3"/>
      <c r="C3" s="3"/>
      <c r="D3" s="3"/>
      <c r="E3" s="7" t="s">
        <v>3</v>
      </c>
      <c r="F3" s="8"/>
      <c r="G3" s="9" t="s">
        <v>4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1.25" customHeight="1">
      <c r="A4" s="6" t="s">
        <v>5</v>
      </c>
      <c r="B4" s="3"/>
      <c r="C4" s="3"/>
      <c r="D4" s="3"/>
      <c r="E4" s="10" t="str">
        <f>HYPERLINK("http://www.decostep.ru/","www.decostep.ru")</f>
        <v>www.decostep.ru</v>
      </c>
      <c r="G4" s="5" t="s">
        <v>6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ht="0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ht="10.5" customHeight="1">
      <c r="A7" s="12" t="s">
        <v>7</v>
      </c>
      <c r="B7" s="13" t="s">
        <v>8</v>
      </c>
      <c r="C7" s="14" t="s">
        <v>9</v>
      </c>
      <c r="D7" s="15"/>
      <c r="E7" s="16" t="s">
        <v>10</v>
      </c>
      <c r="F7" s="17" t="s">
        <v>11</v>
      </c>
      <c r="G7" s="18" t="s">
        <v>12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ht="12.0" customHeight="1">
      <c r="A8" s="20"/>
      <c r="B8" s="21"/>
      <c r="C8" s="22">
        <v>140.0</v>
      </c>
      <c r="D8" s="22">
        <v>280.0</v>
      </c>
      <c r="E8" s="22">
        <v>300.0</v>
      </c>
      <c r="F8" s="23" t="s">
        <v>13</v>
      </c>
      <c r="G8" s="24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ht="8.25" customHeight="1">
      <c r="A9" s="25">
        <v>1.0</v>
      </c>
      <c r="B9" s="26" t="str">
        <f>HYPERLINK("http://www.decostep.ru/catalog/tkani-540.html","АВИЛЛА, С1, С2")</f>
        <v>АВИЛЛА, С1, С2</v>
      </c>
      <c r="C9" s="27">
        <v>874.0</v>
      </c>
      <c r="D9" s="27" t="s">
        <v>14</v>
      </c>
      <c r="E9" s="27" t="s">
        <v>14</v>
      </c>
      <c r="F9" s="25" t="s">
        <v>15</v>
      </c>
      <c r="G9" s="28" t="s">
        <v>16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ht="8.25" customHeight="1">
      <c r="A10" s="30">
        <v>2.0</v>
      </c>
      <c r="B10" s="31" t="s">
        <v>17</v>
      </c>
      <c r="C10" s="32" t="s">
        <v>14</v>
      </c>
      <c r="D10" s="32" t="s">
        <v>14</v>
      </c>
      <c r="E10" s="32">
        <v>1140.0</v>
      </c>
      <c r="F10" s="30" t="s">
        <v>18</v>
      </c>
      <c r="G10" s="33" t="s">
        <v>19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ht="8.25" customHeight="1">
      <c r="A11" s="30">
        <v>3.0</v>
      </c>
      <c r="B11" s="34" t="str">
        <f>HYPERLINK("http://decostep.ru/catalog/tkani-153.html","АЛБА-С1, С2")</f>
        <v>АЛБА-С1, С2</v>
      </c>
      <c r="C11" s="32">
        <v>1289.0</v>
      </c>
      <c r="D11" s="32">
        <v>2578.0</v>
      </c>
      <c r="E11" s="32" t="s">
        <v>14</v>
      </c>
      <c r="F11" s="30" t="s">
        <v>20</v>
      </c>
      <c r="G11" s="35" t="s">
        <v>16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ht="8.25" customHeight="1">
      <c r="A12" s="30">
        <v>4.0</v>
      </c>
      <c r="B12" s="34" t="str">
        <f>HYPERLINK("http://decostep.ru/catalog/tkani-159.html","АЛЯСКА, С1")</f>
        <v>АЛЯСКА, С1</v>
      </c>
      <c r="C12" s="32">
        <v>2176.0</v>
      </c>
      <c r="D12" s="32" t="s">
        <v>14</v>
      </c>
      <c r="E12" s="32" t="s">
        <v>14</v>
      </c>
      <c r="F12" s="30" t="s">
        <v>21</v>
      </c>
      <c r="G12" s="35" t="s">
        <v>22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ht="8.25" customHeight="1">
      <c r="A13" s="30">
        <v>5.0</v>
      </c>
      <c r="B13" s="34" t="str">
        <f>HYPERLINK("http://decostep.ru/catalog/tkani-327.html","АМБЕРЕС, С2")</f>
        <v>АМБЕРЕС, С2</v>
      </c>
      <c r="C13" s="32" t="s">
        <v>14</v>
      </c>
      <c r="D13" s="32">
        <v>2837.0</v>
      </c>
      <c r="E13" s="32" t="s">
        <v>14</v>
      </c>
      <c r="F13" s="30" t="s">
        <v>23</v>
      </c>
      <c r="G13" s="35" t="s">
        <v>24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ht="8.25" customHeight="1">
      <c r="A14" s="30">
        <v>6.0</v>
      </c>
      <c r="B14" s="34" t="str">
        <f>HYPERLINK("http://decostep.ru/catalog/tkani-168.html","АНГРИА, С1, С2")</f>
        <v>АНГРИА, С1, С2</v>
      </c>
      <c r="C14" s="32" t="s">
        <v>14</v>
      </c>
      <c r="D14" s="32">
        <v>2245.0</v>
      </c>
      <c r="E14" s="32" t="s">
        <v>14</v>
      </c>
      <c r="F14" s="30" t="s">
        <v>25</v>
      </c>
      <c r="G14" s="35" t="s">
        <v>16</v>
      </c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ht="8.25" customHeight="1">
      <c r="A15" s="30">
        <v>7.0</v>
      </c>
      <c r="B15" s="34" t="str">
        <f>HYPERLINK("http://decostep.ru/catalog/tkani-180.html","АНДРЕА, С1, С2")</f>
        <v>АНДРЕА, С1, С2</v>
      </c>
      <c r="C15" s="37">
        <v>858.0</v>
      </c>
      <c r="D15" s="32" t="s">
        <v>14</v>
      </c>
      <c r="E15" s="32" t="s">
        <v>14</v>
      </c>
      <c r="F15" s="30" t="s">
        <v>26</v>
      </c>
      <c r="G15" s="35" t="s">
        <v>27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ht="8.25" customHeight="1">
      <c r="A16" s="30">
        <v>8.0</v>
      </c>
      <c r="B16" s="31" t="s">
        <v>28</v>
      </c>
      <c r="C16" s="32"/>
      <c r="D16" s="37">
        <v>2701.0</v>
      </c>
      <c r="E16" s="32"/>
      <c r="F16" s="30" t="s">
        <v>29</v>
      </c>
      <c r="G16" s="38" t="s">
        <v>30</v>
      </c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ht="8.25" customHeight="1">
      <c r="A17" s="30">
        <v>9.0</v>
      </c>
      <c r="B17" s="31" t="s">
        <v>31</v>
      </c>
      <c r="C17" s="37">
        <v>1394.0</v>
      </c>
      <c r="D17" s="37">
        <v>2788.0</v>
      </c>
      <c r="E17" s="32"/>
      <c r="F17" s="30" t="s">
        <v>32</v>
      </c>
      <c r="G17" s="35" t="s">
        <v>22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ht="8.25" customHeight="1">
      <c r="A18" s="30">
        <v>10.0</v>
      </c>
      <c r="B18" s="31" t="s">
        <v>33</v>
      </c>
      <c r="C18" s="32"/>
      <c r="D18" s="37">
        <v>2916.0</v>
      </c>
      <c r="E18" s="32"/>
      <c r="F18" s="30" t="s">
        <v>34</v>
      </c>
      <c r="G18" s="35" t="s">
        <v>35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ht="8.25" customHeight="1">
      <c r="A19" s="30">
        <v>11.0</v>
      </c>
      <c r="B19" s="31" t="s">
        <v>36</v>
      </c>
      <c r="C19" s="32"/>
      <c r="D19" s="37">
        <v>2859.0</v>
      </c>
      <c r="E19" s="32"/>
      <c r="F19" s="30" t="s">
        <v>34</v>
      </c>
      <c r="G19" s="35" t="s">
        <v>35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ht="8.25" customHeight="1">
      <c r="A20" s="30">
        <v>12.0</v>
      </c>
      <c r="B20" s="34" t="str">
        <f>HYPERLINK("http://decostep.ru/catalog/tkani-192.html","АРАНХУЕЗ-С1, С2")</f>
        <v>АРАНХУЕЗ-С1, С2</v>
      </c>
      <c r="C20" s="32" t="s">
        <v>14</v>
      </c>
      <c r="D20" s="32">
        <v>2985.0</v>
      </c>
      <c r="E20" s="32" t="s">
        <v>14</v>
      </c>
      <c r="F20" s="30" t="s">
        <v>20</v>
      </c>
      <c r="G20" s="35" t="s">
        <v>37</v>
      </c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ht="8.25" customHeight="1">
      <c r="A21" s="30">
        <v>13.0</v>
      </c>
      <c r="B21" s="34" t="str">
        <f>HYPERLINK("http://decostep.ru/catalog/tkani-194.html","АРАНХУЕЗ-В4")</f>
        <v>АРАНХУЕЗ-В4</v>
      </c>
      <c r="C21" s="32" t="s">
        <v>14</v>
      </c>
      <c r="D21" s="32" t="s">
        <v>14</v>
      </c>
      <c r="E21" s="32">
        <v>1729.0</v>
      </c>
      <c r="F21" s="30" t="s">
        <v>38</v>
      </c>
      <c r="G21" s="35" t="s">
        <v>22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ht="8.25" customHeight="1">
      <c r="A22" s="30">
        <v>14.0</v>
      </c>
      <c r="B22" s="34" t="str">
        <f>HYPERLINK("http://decostep.ru/catalog/tkani-195.html","АРИЗОНА")</f>
        <v>АРИЗОНА</v>
      </c>
      <c r="C22" s="37">
        <v>1072.0</v>
      </c>
      <c r="D22" s="32" t="s">
        <v>14</v>
      </c>
      <c r="E22" s="32" t="s">
        <v>14</v>
      </c>
      <c r="F22" s="30" t="s">
        <v>39</v>
      </c>
      <c r="G22" s="35" t="s">
        <v>16</v>
      </c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ht="8.25" customHeight="1">
      <c r="A23" s="30">
        <v>15.0</v>
      </c>
      <c r="B23" s="34" t="str">
        <f>HYPERLINK("http://decostep.ru/catalog/tkani-402.html","АРЛЕС, С1")</f>
        <v>АРЛЕС, С1</v>
      </c>
      <c r="C23" s="32">
        <v>1945.0</v>
      </c>
      <c r="D23" s="32">
        <v>3890.0</v>
      </c>
      <c r="E23" s="32" t="s">
        <v>14</v>
      </c>
      <c r="F23" s="30" t="s">
        <v>40</v>
      </c>
      <c r="G23" s="35" t="s">
        <v>41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ht="8.25" customHeight="1">
      <c r="A24" s="30">
        <v>16.0</v>
      </c>
      <c r="B24" s="34" t="str">
        <f>HYPERLINK("http://decostep.ru/catalog/tkani-320.html","АСТУРИАС")</f>
        <v>АСТУРИАС</v>
      </c>
      <c r="C24" s="32" t="s">
        <v>14</v>
      </c>
      <c r="D24" s="32">
        <v>2900.0</v>
      </c>
      <c r="E24" s="32" t="s">
        <v>14</v>
      </c>
      <c r="F24" s="30" t="s">
        <v>42</v>
      </c>
      <c r="G24" s="35" t="s">
        <v>22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ht="8.25" customHeight="1">
      <c r="A25" s="30">
        <v>17.0</v>
      </c>
      <c r="B25" s="34" t="str">
        <f>HYPERLINK("http://decostep.ru/catalog/tkani-413.html","БАРСЕЛОНА-С1, С2, С3, С4")</f>
        <v>БАРСЕЛОНА-С1, С2, С3, С4</v>
      </c>
      <c r="C25" s="32">
        <v>1430.0</v>
      </c>
      <c r="D25" s="32">
        <v>2860.0</v>
      </c>
      <c r="E25" s="32" t="s">
        <v>14</v>
      </c>
      <c r="F25" s="30" t="s">
        <v>43</v>
      </c>
      <c r="G25" s="35" t="s">
        <v>22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ht="8.25" customHeight="1">
      <c r="A26" s="30">
        <v>18.0</v>
      </c>
      <c r="B26" s="31" t="s">
        <v>44</v>
      </c>
      <c r="C26" s="32"/>
      <c r="D26" s="37">
        <v>2937.0</v>
      </c>
      <c r="E26" s="32"/>
      <c r="F26" s="30" t="s">
        <v>34</v>
      </c>
      <c r="G26" s="35" t="s">
        <v>45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ht="8.25" customHeight="1">
      <c r="A27" s="30">
        <v>19.0</v>
      </c>
      <c r="B27" s="34" t="str">
        <f>HYPERLINK("http://decostep.ru/catalog/tkani-335.html","БЕНЕЛЮКС, С1, С2")</f>
        <v>БЕНЕЛЮКС, С1, С2</v>
      </c>
      <c r="C27" s="32">
        <v>1430.0</v>
      </c>
      <c r="D27" s="32">
        <v>2860.0</v>
      </c>
      <c r="E27" s="32" t="s">
        <v>14</v>
      </c>
      <c r="F27" s="30" t="s">
        <v>46</v>
      </c>
      <c r="G27" s="35" t="s">
        <v>24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ht="8.25" customHeight="1">
      <c r="A28" s="30">
        <v>20.0</v>
      </c>
      <c r="B28" s="31" t="s">
        <v>47</v>
      </c>
      <c r="C28" s="32" t="s">
        <v>14</v>
      </c>
      <c r="D28" s="32" t="s">
        <v>14</v>
      </c>
      <c r="E28" s="32">
        <v>1704.0</v>
      </c>
      <c r="F28" s="30" t="s">
        <v>48</v>
      </c>
      <c r="G28" s="33" t="s">
        <v>49</v>
      </c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ht="8.25" customHeight="1">
      <c r="A29" s="30">
        <v>21.0</v>
      </c>
      <c r="B29" s="31" t="s">
        <v>50</v>
      </c>
      <c r="C29" s="32"/>
      <c r="D29" s="32">
        <v>2444.0</v>
      </c>
      <c r="E29" s="32"/>
      <c r="F29" s="30" t="s">
        <v>51</v>
      </c>
      <c r="G29" s="35" t="s">
        <v>52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ht="8.25" customHeight="1">
      <c r="A30" s="30">
        <v>22.0</v>
      </c>
      <c r="B30" s="31" t="s">
        <v>53</v>
      </c>
      <c r="C30" s="37">
        <v>1196.0</v>
      </c>
      <c r="D30" s="32"/>
      <c r="E30" s="32"/>
      <c r="F30" s="30" t="s">
        <v>51</v>
      </c>
      <c r="G30" s="35" t="s">
        <v>52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ht="8.25" customHeight="1">
      <c r="A31" s="30">
        <v>23.0</v>
      </c>
      <c r="B31" s="31" t="s">
        <v>54</v>
      </c>
      <c r="C31" s="32"/>
      <c r="D31" s="37">
        <v>2680.0</v>
      </c>
      <c r="E31" s="32"/>
      <c r="F31" s="30" t="s">
        <v>51</v>
      </c>
      <c r="G31" s="35" t="s">
        <v>52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ht="8.25" customHeight="1">
      <c r="A32" s="30">
        <v>24.0</v>
      </c>
      <c r="B32" s="34" t="str">
        <f>HYPERLINK("http://www.decostep.ru/catalog/tkani-512.html","БОЛОНИЯ, С1, С2")</f>
        <v>БОЛОНИЯ, С1, С2</v>
      </c>
      <c r="C32" s="37" t="s">
        <v>14</v>
      </c>
      <c r="D32" s="32">
        <v>2878.0</v>
      </c>
      <c r="E32" s="32" t="s">
        <v>14</v>
      </c>
      <c r="F32" s="30" t="s">
        <v>55</v>
      </c>
      <c r="G32" s="35" t="s">
        <v>56</v>
      </c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ht="8.25" customHeight="1">
      <c r="A33" s="30">
        <v>25.0</v>
      </c>
      <c r="B33" s="34" t="str">
        <f>HYPERLINK("http://www.decostep.ru/catalog/tkani-421.html","ВАЛАЙС")</f>
        <v>ВАЛАЙС</v>
      </c>
      <c r="C33" s="32" t="s">
        <v>14</v>
      </c>
      <c r="D33" s="32">
        <v>2464.0</v>
      </c>
      <c r="E33" s="32">
        <v>1370.0</v>
      </c>
      <c r="F33" s="30" t="s">
        <v>57</v>
      </c>
      <c r="G33" s="35" t="s">
        <v>22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ht="8.25" customHeight="1">
      <c r="A34" s="30">
        <v>26.0</v>
      </c>
      <c r="B34" s="31" t="s">
        <v>58</v>
      </c>
      <c r="C34" s="37">
        <v>1179.0</v>
      </c>
      <c r="D34" s="37">
        <v>2358.0</v>
      </c>
      <c r="E34" s="32"/>
      <c r="F34" s="30" t="s">
        <v>59</v>
      </c>
      <c r="G34" s="35" t="s">
        <v>22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ht="8.25" customHeight="1">
      <c r="A35" s="30">
        <v>27.0</v>
      </c>
      <c r="B35" s="34" t="str">
        <f>HYPERLINK("http://decostep.ru/catalog/tkani-403.html","ВЕРСАЛЕС, С1, С2")</f>
        <v>ВЕРСАЛЕС, С1, С2</v>
      </c>
      <c r="C35" s="37">
        <v>1147.0</v>
      </c>
      <c r="D35" s="37" t="s">
        <v>60</v>
      </c>
      <c r="E35" s="32" t="s">
        <v>14</v>
      </c>
      <c r="F35" s="30" t="s">
        <v>15</v>
      </c>
      <c r="G35" s="35" t="s">
        <v>37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ht="8.25" customHeight="1">
      <c r="A36" s="30">
        <v>28.0</v>
      </c>
      <c r="B36" s="34" t="str">
        <f>HYPERLINK("http://www.decostep.ru/catalog/tkani-658.html","ВИКТОРИЯ")</f>
        <v>ВИКТОРИЯ</v>
      </c>
      <c r="C36" s="32"/>
      <c r="D36" s="37">
        <v>2573.0</v>
      </c>
      <c r="E36" s="32" t="s">
        <v>14</v>
      </c>
      <c r="F36" s="30" t="s">
        <v>25</v>
      </c>
      <c r="G36" s="35" t="s">
        <v>61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ht="8.25" customHeight="1">
      <c r="A37" s="30">
        <v>29.0</v>
      </c>
      <c r="B37" s="31" t="s">
        <v>62</v>
      </c>
      <c r="C37" s="32">
        <v>1260.0</v>
      </c>
      <c r="D37" s="32"/>
      <c r="E37" s="32"/>
      <c r="F37" s="30"/>
      <c r="G37" s="35" t="s">
        <v>63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ht="8.25" customHeight="1">
      <c r="A38" s="30">
        <v>30.0</v>
      </c>
      <c r="B38" s="34" t="str">
        <f>HYPERLINK("http://decostep.ru/catalog/tkani-315.html","ГЕЛИОС")</f>
        <v>ГЕЛИОС</v>
      </c>
      <c r="C38" s="32" t="s">
        <v>14</v>
      </c>
      <c r="D38" s="32">
        <v>2487.0</v>
      </c>
      <c r="E38" s="32" t="s">
        <v>14</v>
      </c>
      <c r="F38" s="30" t="s">
        <v>43</v>
      </c>
      <c r="G38" s="35" t="s">
        <v>22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ht="8.25" customHeight="1">
      <c r="A39" s="30">
        <v>31.0</v>
      </c>
      <c r="B39" s="34" t="str">
        <f>HYPERLINK("http://www.decostep.ru/catalog/tkani-659.html","ГРАНАДА")</f>
        <v>ГРАНАДА</v>
      </c>
      <c r="C39" s="32">
        <v>1632.0</v>
      </c>
      <c r="D39" s="32"/>
      <c r="E39" s="32" t="s">
        <v>14</v>
      </c>
      <c r="F39" s="30" t="s">
        <v>64</v>
      </c>
      <c r="G39" s="35" t="s">
        <v>22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ht="8.25" customHeight="1">
      <c r="A40" s="30">
        <v>32.0</v>
      </c>
      <c r="B40" s="34" t="str">
        <f>HYPERLINK("http://decostep.ru/catalog/tkani-213.html","ДАЛЛАС, С1, С2")</f>
        <v>ДАЛЛАС, С1, С2</v>
      </c>
      <c r="C40" s="32" t="s">
        <v>14</v>
      </c>
      <c r="D40" s="32">
        <v>3484.0</v>
      </c>
      <c r="E40" s="32" t="s">
        <v>14</v>
      </c>
      <c r="F40" s="30" t="s">
        <v>65</v>
      </c>
      <c r="G40" s="35" t="s">
        <v>22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ht="8.25" customHeight="1">
      <c r="A41" s="30">
        <v>33.0</v>
      </c>
      <c r="B41" s="34" t="str">
        <f>HYPERLINK("http://decostep.ru/catalog/tkani-418.html","ДЕВА")</f>
        <v>ДЕВА</v>
      </c>
      <c r="C41" s="32" t="s">
        <v>14</v>
      </c>
      <c r="D41" s="32" t="s">
        <v>14</v>
      </c>
      <c r="E41" s="32">
        <v>2993.0</v>
      </c>
      <c r="F41" s="30" t="s">
        <v>66</v>
      </c>
      <c r="G41" s="35" t="s">
        <v>22</v>
      </c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ht="8.25" customHeight="1">
      <c r="A42" s="30">
        <v>34.0</v>
      </c>
      <c r="B42" s="31" t="s">
        <v>67</v>
      </c>
      <c r="C42" s="32" t="s">
        <v>14</v>
      </c>
      <c r="D42" s="32">
        <v>4593.0</v>
      </c>
      <c r="E42" s="32" t="s">
        <v>14</v>
      </c>
      <c r="F42" s="30" t="s">
        <v>64</v>
      </c>
      <c r="G42" s="33" t="s">
        <v>68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ht="8.25" customHeight="1">
      <c r="A43" s="30">
        <v>35.0</v>
      </c>
      <c r="B43" s="31" t="s">
        <v>69</v>
      </c>
      <c r="C43" s="37">
        <v>1287.0</v>
      </c>
      <c r="D43" s="32"/>
      <c r="E43" s="32"/>
      <c r="F43" s="30" t="s">
        <v>25</v>
      </c>
      <c r="G43" s="35" t="s">
        <v>61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ht="8.25" customHeight="1">
      <c r="A44" s="30">
        <v>36.0</v>
      </c>
      <c r="B44" s="31" t="s">
        <v>70</v>
      </c>
      <c r="C44" s="32">
        <v>1870.0</v>
      </c>
      <c r="D44" s="32"/>
      <c r="E44" s="32"/>
      <c r="F44" s="30"/>
      <c r="G44" s="35" t="s">
        <v>63</v>
      </c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ht="8.25" customHeight="1">
      <c r="A45" s="30">
        <v>37.0</v>
      </c>
      <c r="B45" s="31" t="s">
        <v>71</v>
      </c>
      <c r="C45" s="37">
        <v>1179.0</v>
      </c>
      <c r="D45" s="37">
        <v>2358.0</v>
      </c>
      <c r="E45" s="32" t="s">
        <v>14</v>
      </c>
      <c r="F45" s="30" t="s">
        <v>72</v>
      </c>
      <c r="G45" s="35" t="s">
        <v>73</v>
      </c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ht="8.25" customHeight="1">
      <c r="A46" s="30">
        <v>38.0</v>
      </c>
      <c r="B46" s="31" t="s">
        <v>74</v>
      </c>
      <c r="C46" s="37">
        <v>772.0</v>
      </c>
      <c r="D46" s="32"/>
      <c r="E46" s="32"/>
      <c r="F46" s="30" t="s">
        <v>75</v>
      </c>
      <c r="G46" s="35" t="s">
        <v>76</v>
      </c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ht="8.25" customHeight="1">
      <c r="A47" s="30">
        <v>39.0</v>
      </c>
      <c r="B47" s="31" t="s">
        <v>77</v>
      </c>
      <c r="C47" s="32"/>
      <c r="D47" s="37">
        <v>2937.0</v>
      </c>
      <c r="E47" s="32"/>
      <c r="F47" s="30" t="s">
        <v>34</v>
      </c>
      <c r="G47" s="35" t="s">
        <v>45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ht="8.25" customHeight="1">
      <c r="A48" s="30">
        <v>40.0</v>
      </c>
      <c r="B48" s="31" t="s">
        <v>78</v>
      </c>
      <c r="C48" s="37">
        <v>1469.0</v>
      </c>
      <c r="D48" s="37">
        <v>2937.0</v>
      </c>
      <c r="E48" s="32"/>
      <c r="F48" s="30" t="s">
        <v>34</v>
      </c>
      <c r="G48" s="35" t="s">
        <v>45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ht="8.25" customHeight="1">
      <c r="A49" s="30">
        <v>41.0</v>
      </c>
      <c r="B49" s="31" t="s">
        <v>79</v>
      </c>
      <c r="C49" s="32"/>
      <c r="D49" s="37">
        <v>2937.0</v>
      </c>
      <c r="E49" s="32"/>
      <c r="F49" s="30" t="s">
        <v>34</v>
      </c>
      <c r="G49" s="35" t="s">
        <v>45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ht="8.25" customHeight="1">
      <c r="A50" s="30">
        <v>42.0</v>
      </c>
      <c r="B50" s="34" t="str">
        <f>HYPERLINK("http://www.decostep.ru/catalog/tkani-660.html","ЗЕВС")</f>
        <v>ЗЕВС</v>
      </c>
      <c r="C50" s="32">
        <v>1577.0</v>
      </c>
      <c r="D50" s="32">
        <v>3154.0</v>
      </c>
      <c r="E50" s="32" t="s">
        <v>14</v>
      </c>
      <c r="F50" s="30" t="s">
        <v>80</v>
      </c>
      <c r="G50" s="35" t="s">
        <v>81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ht="8.25" customHeight="1">
      <c r="A51" s="30">
        <v>43.0</v>
      </c>
      <c r="B51" s="34" t="str">
        <f>HYPERLINK("http://www.decostep.ru/catalog/tkani-521.html","ИМПЕРИО, С1, С2")</f>
        <v>ИМПЕРИО, С1, С2</v>
      </c>
      <c r="C51" s="37" t="s">
        <v>14</v>
      </c>
      <c r="D51" s="37">
        <v>2509.0</v>
      </c>
      <c r="E51" s="32" t="s">
        <v>14</v>
      </c>
      <c r="F51" s="30" t="s">
        <v>75</v>
      </c>
      <c r="G51" s="35" t="s">
        <v>82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ht="8.25" customHeight="1">
      <c r="A52" s="30">
        <v>44.0</v>
      </c>
      <c r="B52" s="31" t="s">
        <v>83</v>
      </c>
      <c r="C52" s="32"/>
      <c r="D52" s="37">
        <v>2937.0</v>
      </c>
      <c r="E52" s="32"/>
      <c r="F52" s="30" t="s">
        <v>34</v>
      </c>
      <c r="G52" s="35" t="s">
        <v>45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ht="8.25" customHeight="1">
      <c r="A53" s="30">
        <v>45.0</v>
      </c>
      <c r="B53" s="34" t="str">
        <f>HYPERLINK("http://decostep.ru/catalog/tkani-355.html","ИНДИАНА")</f>
        <v>ИНДИАНА</v>
      </c>
      <c r="C53" s="32">
        <v>1206.0</v>
      </c>
      <c r="D53" s="32" t="s">
        <v>14</v>
      </c>
      <c r="E53" s="32" t="s">
        <v>14</v>
      </c>
      <c r="F53" s="30" t="s">
        <v>84</v>
      </c>
      <c r="G53" s="35" t="s">
        <v>85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ht="8.25" customHeight="1">
      <c r="A54" s="30">
        <v>46.0</v>
      </c>
      <c r="B54" s="34" t="str">
        <f>HYPERLINK("http://www.decostep.ru/catalog/tkani-661.html","КАПРИ")</f>
        <v>КАПРИ</v>
      </c>
      <c r="C54" s="32" t="s">
        <v>14</v>
      </c>
      <c r="D54" s="32" t="s">
        <v>14</v>
      </c>
      <c r="E54" s="32">
        <v>1474.0</v>
      </c>
      <c r="F54" s="30" t="s">
        <v>66</v>
      </c>
      <c r="G54" s="35" t="s">
        <v>22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ht="8.25" customHeight="1">
      <c r="A55" s="30">
        <v>47.0</v>
      </c>
      <c r="B55" s="31" t="s">
        <v>86</v>
      </c>
      <c r="C55" s="37">
        <v>847.0</v>
      </c>
      <c r="D55" s="32"/>
      <c r="E55" s="32"/>
      <c r="F55" s="30" t="s">
        <v>87</v>
      </c>
      <c r="G55" s="35" t="s">
        <v>22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ht="8.25" customHeight="1">
      <c r="A56" s="30">
        <v>48.0</v>
      </c>
      <c r="B56" s="34" t="str">
        <f>HYPERLINK("http://decostep.ru/catalog/tkani-225.html","КАМЕЛИЯ, С1, С2")</f>
        <v>КАМЕЛИЯ, С1, С2</v>
      </c>
      <c r="C56" s="37">
        <v>866.0</v>
      </c>
      <c r="D56" s="37">
        <v>1732.0</v>
      </c>
      <c r="E56" s="32" t="s">
        <v>14</v>
      </c>
      <c r="F56" s="30" t="s">
        <v>88</v>
      </c>
      <c r="G56" s="35" t="s">
        <v>22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ht="8.25" customHeight="1">
      <c r="A57" s="30">
        <v>49.0</v>
      </c>
      <c r="B57" s="31" t="s">
        <v>89</v>
      </c>
      <c r="C57" s="32"/>
      <c r="D57" s="37">
        <v>2937.0</v>
      </c>
      <c r="E57" s="32"/>
      <c r="F57" s="30" t="s">
        <v>90</v>
      </c>
      <c r="G57" s="35" t="s">
        <v>91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ht="8.25" customHeight="1">
      <c r="A58" s="30">
        <v>50.0</v>
      </c>
      <c r="B58" s="34" t="str">
        <f>HYPERLINK("http://decostep.ru/catalog/tkani-318.html","КУИН")</f>
        <v>КУИН</v>
      </c>
      <c r="C58" s="32"/>
      <c r="D58" s="32">
        <v>4144.0</v>
      </c>
      <c r="E58" s="32" t="s">
        <v>14</v>
      </c>
      <c r="F58" s="30" t="s">
        <v>92</v>
      </c>
      <c r="G58" s="35" t="s">
        <v>93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ht="8.25" customHeight="1">
      <c r="A59" s="30">
        <v>51.0</v>
      </c>
      <c r="B59" s="31" t="s">
        <v>94</v>
      </c>
      <c r="C59" s="32"/>
      <c r="D59" s="32">
        <v>985.0</v>
      </c>
      <c r="E59" s="32" t="s">
        <v>14</v>
      </c>
      <c r="F59" s="30" t="s">
        <v>95</v>
      </c>
      <c r="G59" s="35" t="s">
        <v>96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ht="8.25" customHeight="1">
      <c r="A60" s="30">
        <v>52.0</v>
      </c>
      <c r="B60" s="34" t="str">
        <f>HYPERLINK("http://decostep.ru/catalog/tkani-243.html","ЛАРИСА, С1, С2")</f>
        <v>ЛАРИСА, С1, С2</v>
      </c>
      <c r="C60" s="32"/>
      <c r="D60" s="32">
        <v>2625.0</v>
      </c>
      <c r="E60" s="32" t="s">
        <v>14</v>
      </c>
      <c r="F60" s="30" t="s">
        <v>97</v>
      </c>
      <c r="G60" s="35" t="s">
        <v>98</v>
      </c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ht="8.25" customHeight="1">
      <c r="A61" s="30">
        <v>53.0</v>
      </c>
      <c r="B61" s="34" t="str">
        <f>HYPERLINK("http://www.decostep.ru/catalog/tkani-310.html","ЛИРИЯ, С2")</f>
        <v>ЛИРИЯ, С2</v>
      </c>
      <c r="C61" s="32" t="s">
        <v>14</v>
      </c>
      <c r="D61" s="32">
        <v>2463.0</v>
      </c>
      <c r="E61" s="32" t="s">
        <v>14</v>
      </c>
      <c r="F61" s="30" t="s">
        <v>15</v>
      </c>
      <c r="G61" s="35" t="s">
        <v>37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ht="8.25" customHeight="1">
      <c r="A62" s="30">
        <v>54.0</v>
      </c>
      <c r="B62" s="31" t="s">
        <v>99</v>
      </c>
      <c r="C62" s="37">
        <v>1351.0</v>
      </c>
      <c r="D62" s="37">
        <v>2701.0</v>
      </c>
      <c r="E62" s="32"/>
      <c r="F62" s="30" t="s">
        <v>90</v>
      </c>
      <c r="G62" s="38" t="s">
        <v>30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ht="8.25" customHeight="1">
      <c r="A63" s="30">
        <v>55.0</v>
      </c>
      <c r="B63" s="31" t="s">
        <v>100</v>
      </c>
      <c r="C63" s="32">
        <v>950.0</v>
      </c>
      <c r="D63" s="32">
        <v>1900.0</v>
      </c>
      <c r="E63" s="32" t="s">
        <v>14</v>
      </c>
      <c r="F63" s="30" t="s">
        <v>34</v>
      </c>
      <c r="G63" s="35" t="s">
        <v>101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ht="8.25" customHeight="1">
      <c r="A64" s="30">
        <v>56.0</v>
      </c>
      <c r="B64" s="34" t="str">
        <f>HYPERLINK("http://decostep.ru/catalog/tkani-254.html","МАЙАМИ")</f>
        <v>МАЙАМИ</v>
      </c>
      <c r="C64" s="32">
        <v>1312.0</v>
      </c>
      <c r="D64" s="32" t="s">
        <v>14</v>
      </c>
      <c r="E64" s="32" t="s">
        <v>14</v>
      </c>
      <c r="F64" s="30" t="s">
        <v>39</v>
      </c>
      <c r="G64" s="35" t="s">
        <v>102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ht="8.25" customHeight="1">
      <c r="A65" s="30">
        <v>57.0</v>
      </c>
      <c r="B65" s="31" t="s">
        <v>103</v>
      </c>
      <c r="C65" s="37">
        <v>1351.0</v>
      </c>
      <c r="D65" s="37">
        <v>2701.0</v>
      </c>
      <c r="E65" s="32"/>
      <c r="F65" s="30" t="s">
        <v>29</v>
      </c>
      <c r="G65" s="38" t="s">
        <v>104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ht="8.25" customHeight="1">
      <c r="A66" s="30">
        <v>58.0</v>
      </c>
      <c r="B66" s="34" t="str">
        <f>HYPERLINK("http://www.decostep.ru/catalog/tkani-528.html","ОПЕРА")</f>
        <v>ОПЕРА</v>
      </c>
      <c r="C66" s="32" t="s">
        <v>14</v>
      </c>
      <c r="D66" s="32" t="s">
        <v>14</v>
      </c>
      <c r="E66" s="32">
        <v>3178.0</v>
      </c>
      <c r="F66" s="30" t="s">
        <v>38</v>
      </c>
      <c r="G66" s="35" t="s">
        <v>22</v>
      </c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ht="8.25" customHeight="1">
      <c r="A67" s="30">
        <v>59.0</v>
      </c>
      <c r="B67" s="31" t="s">
        <v>105</v>
      </c>
      <c r="C67" s="32" t="s">
        <v>14</v>
      </c>
      <c r="D67" s="32" t="s">
        <v>14</v>
      </c>
      <c r="E67" s="32">
        <v>1221.0</v>
      </c>
      <c r="F67" s="30" t="s">
        <v>106</v>
      </c>
      <c r="G67" s="33" t="s">
        <v>107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ht="8.25" customHeight="1">
      <c r="A68" s="30">
        <v>60.0</v>
      </c>
      <c r="B68" s="34" t="str">
        <f>HYPERLINK("http://decostep.ru/catalog/tkani-258.html","ОРЕГОН, С1")</f>
        <v>ОРЕГОН, С1</v>
      </c>
      <c r="C68" s="37">
        <v>1286.0</v>
      </c>
      <c r="D68" s="32" t="s">
        <v>14</v>
      </c>
      <c r="E68" s="32" t="s">
        <v>14</v>
      </c>
      <c r="F68" s="30" t="s">
        <v>64</v>
      </c>
      <c r="G68" s="35" t="s">
        <v>22</v>
      </c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ht="8.25" customHeight="1">
      <c r="A69" s="30">
        <v>61.0</v>
      </c>
      <c r="B69" s="34" t="str">
        <f>HYPERLINK("http://decostep.ru/catalog/tkani-265.html","ПАЛАС-С1, С2")</f>
        <v>ПАЛАС-С1, С2</v>
      </c>
      <c r="C69" s="32"/>
      <c r="D69" s="32">
        <v>3216.0</v>
      </c>
      <c r="E69" s="32" t="s">
        <v>14</v>
      </c>
      <c r="F69" s="30" t="s">
        <v>97</v>
      </c>
      <c r="G69" s="33" t="s">
        <v>108</v>
      </c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ht="8.25" customHeight="1">
      <c r="A70" s="30">
        <v>62.0</v>
      </c>
      <c r="B70" s="34" t="str">
        <f>HYPERLINK("http://decostep.ru/catalog/tkani-314.html","ПАРК")</f>
        <v>ПАРК</v>
      </c>
      <c r="C70" s="32">
        <v>932.0</v>
      </c>
      <c r="D70" s="32"/>
      <c r="E70" s="32" t="s">
        <v>14</v>
      </c>
      <c r="F70" s="30" t="s">
        <v>97</v>
      </c>
      <c r="G70" s="35" t="s">
        <v>109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ht="8.25" customHeight="1">
      <c r="A71" s="30">
        <v>63.0</v>
      </c>
      <c r="B71" s="34" t="str">
        <f>HYPERLINK("http://www.decostep.ru/catalog/tkani-529.html","ПИКНИК, С1")</f>
        <v>ПИКНИК, С1</v>
      </c>
      <c r="C71" s="37">
        <v>813.0</v>
      </c>
      <c r="D71" s="37">
        <v>1626.0</v>
      </c>
      <c r="E71" s="32" t="s">
        <v>14</v>
      </c>
      <c r="F71" s="30" t="s">
        <v>97</v>
      </c>
      <c r="G71" s="38" t="s">
        <v>98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ht="8.25" customHeight="1">
      <c r="A72" s="30">
        <v>64.0</v>
      </c>
      <c r="B72" s="31" t="s">
        <v>110</v>
      </c>
      <c r="C72" s="32"/>
      <c r="D72" s="32">
        <v>3146.0</v>
      </c>
      <c r="E72" s="32"/>
      <c r="F72" s="30" t="s">
        <v>111</v>
      </c>
      <c r="G72" s="35" t="s">
        <v>112</v>
      </c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ht="8.25" customHeight="1">
      <c r="A73" s="30">
        <v>65.0</v>
      </c>
      <c r="B73" s="31" t="s">
        <v>113</v>
      </c>
      <c r="C73" s="37">
        <v>1488.0</v>
      </c>
      <c r="D73" s="32"/>
      <c r="E73" s="32"/>
      <c r="F73" s="30" t="s">
        <v>111</v>
      </c>
      <c r="G73" s="35" t="s">
        <v>112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ht="8.25" customHeight="1">
      <c r="A74" s="30">
        <v>66.0</v>
      </c>
      <c r="B74" s="31" t="s">
        <v>114</v>
      </c>
      <c r="C74" s="37">
        <v>1488.0</v>
      </c>
      <c r="D74" s="32"/>
      <c r="E74" s="32"/>
      <c r="F74" s="30" t="s">
        <v>111</v>
      </c>
      <c r="G74" s="35" t="s">
        <v>112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ht="8.25" customHeight="1">
      <c r="A75" s="30">
        <v>67.0</v>
      </c>
      <c r="B75" s="31" t="s">
        <v>115</v>
      </c>
      <c r="C75" s="32"/>
      <c r="D75" s="37">
        <v>2976.0</v>
      </c>
      <c r="E75" s="32"/>
      <c r="F75" s="30" t="s">
        <v>111</v>
      </c>
      <c r="G75" s="35" t="s">
        <v>112</v>
      </c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ht="8.25" customHeight="1">
      <c r="A76" s="30">
        <v>68.0</v>
      </c>
      <c r="B76" s="34" t="str">
        <f>HYPERLINK("http://decostep.ru/catalog/tkani-267.html","САЙМАН, С1, С2")</f>
        <v>САЙМАН, С1, С2</v>
      </c>
      <c r="C76" s="32"/>
      <c r="D76" s="32">
        <v>2470.0</v>
      </c>
      <c r="E76" s="32" t="s">
        <v>14</v>
      </c>
      <c r="F76" s="30" t="s">
        <v>88</v>
      </c>
      <c r="G76" s="35" t="s">
        <v>22</v>
      </c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ht="8.25" customHeight="1">
      <c r="A77" s="30">
        <v>69.0</v>
      </c>
      <c r="B77" s="34" t="str">
        <f>HYPERLINK("http://decostep.ru/catalog/tkani-360.html","СЕВИЛЛА")</f>
        <v>СЕВИЛЛА</v>
      </c>
      <c r="C77" s="32">
        <v>1429.0</v>
      </c>
      <c r="D77" s="32">
        <v>2858.0</v>
      </c>
      <c r="E77" s="32" t="s">
        <v>14</v>
      </c>
      <c r="F77" s="30" t="s">
        <v>116</v>
      </c>
      <c r="G77" s="35" t="s">
        <v>117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ht="8.25" customHeight="1">
      <c r="A78" s="30">
        <v>70.0</v>
      </c>
      <c r="B78" s="34" t="str">
        <f>HYPERLINK("http://decostep.ru/catalog/tkani-271.html","СИДНЕЙ, С1, С2, С3")</f>
        <v>СИДНЕЙ, С1, С2, С3</v>
      </c>
      <c r="C78" s="32">
        <v>2067.0</v>
      </c>
      <c r="D78" s="32">
        <v>4134.0</v>
      </c>
      <c r="E78" s="32" t="s">
        <v>14</v>
      </c>
      <c r="F78" s="30" t="s">
        <v>64</v>
      </c>
      <c r="G78" s="35" t="s">
        <v>118</v>
      </c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ht="8.25" customHeight="1">
      <c r="A79" s="30">
        <v>71.0</v>
      </c>
      <c r="B79" s="34" t="str">
        <f>HYPERLINK("http://decostep.ru/catalog/tkani-381.html","СИБЕЛЕС-С2, С3")</f>
        <v>СИБЕЛЕС-С2, С3</v>
      </c>
      <c r="C79" s="32" t="s">
        <v>14</v>
      </c>
      <c r="D79" s="32">
        <v>2302.0</v>
      </c>
      <c r="E79" s="32" t="s">
        <v>14</v>
      </c>
      <c r="F79" s="30" t="s">
        <v>119</v>
      </c>
      <c r="G79" s="35" t="s">
        <v>16</v>
      </c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ht="8.25" customHeight="1">
      <c r="A80" s="30">
        <v>72.0</v>
      </c>
      <c r="B80" s="31" t="s">
        <v>120</v>
      </c>
      <c r="C80" s="37">
        <v>1469.0</v>
      </c>
      <c r="D80" s="32"/>
      <c r="E80" s="32"/>
      <c r="F80" s="30" t="s">
        <v>90</v>
      </c>
      <c r="G80" s="35" t="s">
        <v>91</v>
      </c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ht="8.25" customHeight="1">
      <c r="A81" s="30">
        <v>73.0</v>
      </c>
      <c r="B81" s="34" t="str">
        <f>HYPERLINK("http://www.decostep.ru/catalog/tkani-629.html","СОФИ")</f>
        <v>СОФИ</v>
      </c>
      <c r="C81" s="32"/>
      <c r="D81" s="37">
        <v>2573.0</v>
      </c>
      <c r="E81" s="32" t="s">
        <v>14</v>
      </c>
      <c r="F81" s="30" t="s">
        <v>25</v>
      </c>
      <c r="G81" s="35" t="s">
        <v>61</v>
      </c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ht="8.25" customHeight="1">
      <c r="A82" s="30">
        <v>74.0</v>
      </c>
      <c r="B82" s="34" t="str">
        <f>HYPERLINK("http://decostep.ru/catalog/tkani-287.html","СОФИЯ, С2")</f>
        <v>СОФИЯ, С2</v>
      </c>
      <c r="C82" s="37">
        <v>1158.0</v>
      </c>
      <c r="D82" s="37">
        <v>2316.0</v>
      </c>
      <c r="E82" s="32" t="s">
        <v>14</v>
      </c>
      <c r="F82" s="30" t="s">
        <v>20</v>
      </c>
      <c r="G82" s="35" t="s">
        <v>16</v>
      </c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ht="8.25" customHeight="1">
      <c r="A83" s="30">
        <v>75.0</v>
      </c>
      <c r="B83" s="34" t="str">
        <f>HYPERLINK("http://decostep.ru/catalog/tkani-420.html","ТАЙБЕР")</f>
        <v>ТАЙБЕР</v>
      </c>
      <c r="C83" s="32" t="s">
        <v>14</v>
      </c>
      <c r="D83" s="32" t="s">
        <v>14</v>
      </c>
      <c r="E83" s="32">
        <v>2993.0</v>
      </c>
      <c r="F83" s="30" t="s">
        <v>48</v>
      </c>
      <c r="G83" s="35" t="s">
        <v>22</v>
      </c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ht="8.25" customHeight="1">
      <c r="A84" s="30">
        <v>76.0</v>
      </c>
      <c r="B84" s="34" t="str">
        <f>HYPERLINK("http://decostep.ru/catalog/tkani-386.html","ТЕХАС")</f>
        <v>ТЕХАС</v>
      </c>
      <c r="C84" s="37">
        <v>1501.0</v>
      </c>
      <c r="D84" s="32" t="s">
        <v>14</v>
      </c>
      <c r="E84" s="32" t="s">
        <v>14</v>
      </c>
      <c r="F84" s="30" t="s">
        <v>121</v>
      </c>
      <c r="G84" s="38" t="s">
        <v>122</v>
      </c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ht="8.25" customHeight="1">
      <c r="A85" s="30">
        <v>77.0</v>
      </c>
      <c r="B85" s="31" t="s">
        <v>123</v>
      </c>
      <c r="C85" s="32"/>
      <c r="D85" s="32">
        <v>3453.0</v>
      </c>
      <c r="E85" s="32"/>
      <c r="F85" s="30"/>
      <c r="G85" s="38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ht="8.25" customHeight="1">
      <c r="A86" s="30">
        <v>78.0</v>
      </c>
      <c r="B86" s="31" t="s">
        <v>124</v>
      </c>
      <c r="C86" s="32"/>
      <c r="D86" s="37">
        <v>2701.0</v>
      </c>
      <c r="E86" s="32"/>
      <c r="F86" s="30" t="s">
        <v>29</v>
      </c>
      <c r="G86" s="35" t="s">
        <v>82</v>
      </c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ht="8.25" customHeight="1">
      <c r="A87" s="30">
        <v>79.0</v>
      </c>
      <c r="B87" s="34" t="str">
        <f>HYPERLINK("http://decostep.ru/catalog/tkani-297.html","ФЛАНДЕС, С1, С2")</f>
        <v>ФЛАНДЕС, С1, С2</v>
      </c>
      <c r="C87" s="37">
        <v>922.0</v>
      </c>
      <c r="D87" s="37">
        <v>1844.0</v>
      </c>
      <c r="E87" s="32" t="s">
        <v>14</v>
      </c>
      <c r="F87" s="30" t="s">
        <v>15</v>
      </c>
      <c r="G87" s="38" t="s">
        <v>98</v>
      </c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ht="8.25" customHeight="1">
      <c r="A88" s="30">
        <v>80.0</v>
      </c>
      <c r="B88" s="31" t="s">
        <v>125</v>
      </c>
      <c r="C88" s="32" t="s">
        <v>14</v>
      </c>
      <c r="D88" s="32" t="s">
        <v>14</v>
      </c>
      <c r="E88" s="32">
        <v>1704.0</v>
      </c>
      <c r="F88" s="30" t="s">
        <v>119</v>
      </c>
      <c r="G88" s="33" t="s">
        <v>126</v>
      </c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ht="8.25" customHeight="1">
      <c r="A89" s="30">
        <v>81.0</v>
      </c>
      <c r="B89" s="31" t="s">
        <v>127</v>
      </c>
      <c r="C89" s="32"/>
      <c r="D89" s="37">
        <v>2937.0</v>
      </c>
      <c r="E89" s="32"/>
      <c r="F89" s="30" t="s">
        <v>90</v>
      </c>
      <c r="G89" s="35" t="s">
        <v>91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ht="8.25" customHeight="1">
      <c r="A90" s="30">
        <v>82.0</v>
      </c>
      <c r="B90" s="34" t="str">
        <f>HYPERLINK("http://www.decostep.ru/catalog/tkani-630.html","ЭЛИЗАБЕТ")</f>
        <v>ЭЛИЗАБЕТ</v>
      </c>
      <c r="C90" s="32"/>
      <c r="D90" s="37">
        <v>2573.0</v>
      </c>
      <c r="E90" s="32" t="s">
        <v>14</v>
      </c>
      <c r="F90" s="30" t="s">
        <v>25</v>
      </c>
      <c r="G90" s="38" t="s">
        <v>61</v>
      </c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ht="8.25" customHeight="1">
      <c r="A91" s="30">
        <v>83.0</v>
      </c>
      <c r="B91" s="34" t="str">
        <f>HYPERLINK("http://decostep.ru/catalog/tkani-393.html","ЭТНА")</f>
        <v>ЭТНА</v>
      </c>
      <c r="C91" s="37">
        <v>1501.0</v>
      </c>
      <c r="D91" s="32"/>
      <c r="E91" s="32" t="s">
        <v>14</v>
      </c>
      <c r="F91" s="30" t="s">
        <v>26</v>
      </c>
      <c r="G91" s="35" t="s">
        <v>128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ht="12.0" customHeight="1">
      <c r="A92" s="41" t="s">
        <v>129</v>
      </c>
      <c r="B92" s="42"/>
      <c r="C92" s="42"/>
      <c r="D92" s="42"/>
      <c r="E92" s="42"/>
      <c r="F92" s="42"/>
      <c r="G92" s="41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4.25" customHeight="1">
      <c r="A93" s="41" t="s">
        <v>130</v>
      </c>
      <c r="B93" s="42"/>
      <c r="C93" s="42"/>
      <c r="D93" s="42"/>
      <c r="E93" s="42"/>
      <c r="F93" s="42"/>
      <c r="G93" s="41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0" customHeight="1">
      <c r="A94" s="43"/>
      <c r="B94" s="44"/>
      <c r="C94" s="11"/>
      <c r="D94" s="11"/>
      <c r="E94" s="11"/>
      <c r="F94" s="11"/>
      <c r="G94" s="4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5.25" customHeight="1">
      <c r="A95" s="46"/>
      <c r="B95" s="47"/>
      <c r="C95" s="48"/>
      <c r="D95" s="48"/>
      <c r="E95" s="48"/>
      <c r="F95" s="48"/>
      <c r="G95" s="46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</row>
    <row r="96" ht="8.25" customHeight="1">
      <c r="A96" s="3"/>
      <c r="B96" s="6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75" customHeight="1">
      <c r="A104" s="3"/>
      <c r="B104" s="6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75" customHeight="1">
      <c r="A105" s="3"/>
      <c r="B105" s="6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75" customHeight="1">
      <c r="A106" s="3"/>
      <c r="B106" s="6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75" customHeight="1">
      <c r="A107" s="3"/>
      <c r="B107" s="6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75" customHeight="1">
      <c r="A108" s="3"/>
      <c r="B108" s="6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75" customHeight="1">
      <c r="A109" s="3"/>
      <c r="B109" s="6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75" customHeight="1">
      <c r="A110" s="3"/>
      <c r="B110" s="6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75" customHeight="1">
      <c r="A111" s="3"/>
      <c r="B111" s="6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75" customHeight="1">
      <c r="A112" s="3"/>
      <c r="B112" s="6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75" customHeight="1">
      <c r="A113" s="3"/>
      <c r="B113" s="6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75" customHeight="1">
      <c r="A114" s="3"/>
      <c r="B114" s="6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75" customHeight="1">
      <c r="A115" s="3"/>
      <c r="B115" s="6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75" customHeight="1">
      <c r="A116" s="3"/>
      <c r="B116" s="6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75" customHeight="1">
      <c r="A117" s="3"/>
      <c r="B117" s="6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75" customHeight="1">
      <c r="A118" s="3"/>
      <c r="B118" s="6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75" customHeight="1">
      <c r="A119" s="3"/>
      <c r="B119" s="6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75" customHeight="1">
      <c r="A120" s="3"/>
      <c r="B120" s="6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75" customHeight="1">
      <c r="A121" s="3"/>
      <c r="B121" s="6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75" customHeight="1">
      <c r="A122" s="3"/>
      <c r="B122" s="6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75" customHeight="1">
      <c r="A123" s="3"/>
      <c r="B123" s="6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75" customHeight="1">
      <c r="A124" s="3"/>
      <c r="B124" s="6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75" customHeight="1">
      <c r="A125" s="3"/>
      <c r="B125" s="6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75" customHeight="1">
      <c r="A126" s="3"/>
      <c r="B126" s="6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75" customHeight="1">
      <c r="A127" s="3"/>
      <c r="B127" s="6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75" customHeight="1">
      <c r="A128" s="3"/>
      <c r="B128" s="6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75" customHeight="1">
      <c r="A129" s="3"/>
      <c r="B129" s="6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75" customHeight="1">
      <c r="A130" s="3"/>
      <c r="B130" s="6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75" customHeight="1">
      <c r="A131" s="3"/>
      <c r="B131" s="6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75" customHeight="1">
      <c r="A132" s="3"/>
      <c r="B132" s="6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75" customHeight="1">
      <c r="A133" s="3"/>
      <c r="B133" s="6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75" customHeight="1">
      <c r="A134" s="3"/>
      <c r="B134" s="6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75" customHeight="1">
      <c r="A135" s="3"/>
      <c r="B135" s="6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75" customHeight="1">
      <c r="A136" s="3"/>
      <c r="B136" s="6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75" customHeight="1">
      <c r="A137" s="3"/>
      <c r="B137" s="6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75" customHeight="1">
      <c r="A138" s="3"/>
      <c r="B138" s="6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75" customHeight="1">
      <c r="A139" s="3"/>
      <c r="B139" s="6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75" customHeight="1">
      <c r="A140" s="3"/>
      <c r="B140" s="6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75" customHeight="1">
      <c r="A141" s="3"/>
      <c r="B141" s="6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75" customHeight="1">
      <c r="A142" s="3"/>
      <c r="B142" s="6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75" customHeight="1">
      <c r="A143" s="3"/>
      <c r="B143" s="6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75" customHeight="1">
      <c r="A144" s="3"/>
      <c r="B144" s="6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75" customHeight="1">
      <c r="A145" s="3"/>
      <c r="B145" s="6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75" customHeight="1">
      <c r="A146" s="3"/>
      <c r="B146" s="6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75" customHeight="1">
      <c r="A147" s="3"/>
      <c r="B147" s="6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75" customHeight="1">
      <c r="A148" s="3"/>
      <c r="B148" s="6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75" customHeight="1">
      <c r="A149" s="3"/>
      <c r="B149" s="6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75" customHeight="1">
      <c r="A150" s="3"/>
      <c r="B150" s="6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75" customHeight="1">
      <c r="A151" s="3"/>
      <c r="B151" s="6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75" customHeight="1">
      <c r="A152" s="3"/>
      <c r="B152" s="6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75" customHeight="1">
      <c r="A153" s="3"/>
      <c r="B153" s="6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75" customHeight="1">
      <c r="A154" s="3"/>
      <c r="B154" s="6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75" customHeight="1">
      <c r="A155" s="3"/>
      <c r="B155" s="6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75" customHeight="1">
      <c r="A156" s="3"/>
      <c r="B156" s="6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75" customHeight="1">
      <c r="A157" s="3"/>
      <c r="B157" s="6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75" customHeight="1">
      <c r="A158" s="3"/>
      <c r="B158" s="6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75" customHeight="1">
      <c r="A159" s="3"/>
      <c r="B159" s="6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75" customHeight="1">
      <c r="A160" s="3"/>
      <c r="B160" s="6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75" customHeight="1">
      <c r="A161" s="3"/>
      <c r="B161" s="6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75" customHeight="1">
      <c r="A162" s="3"/>
      <c r="B162" s="6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75" customHeight="1">
      <c r="A163" s="3"/>
      <c r="B163" s="6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75" customHeight="1">
      <c r="A164" s="3"/>
      <c r="B164" s="6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75" customHeight="1">
      <c r="A165" s="3"/>
      <c r="B165" s="6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75" customHeight="1">
      <c r="A166" s="3"/>
      <c r="B166" s="6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75" customHeight="1">
      <c r="A167" s="3"/>
      <c r="B167" s="6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75" customHeight="1">
      <c r="A168" s="3"/>
      <c r="B168" s="6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75" customHeight="1">
      <c r="A169" s="3"/>
      <c r="B169" s="6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75" customHeight="1">
      <c r="A170" s="3"/>
      <c r="B170" s="6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75" customHeight="1">
      <c r="A171" s="3"/>
      <c r="B171" s="6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75" customHeight="1">
      <c r="A172" s="3"/>
      <c r="B172" s="6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75" customHeight="1">
      <c r="A173" s="3"/>
      <c r="B173" s="6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75" customHeight="1">
      <c r="A174" s="3"/>
      <c r="B174" s="6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75" customHeight="1">
      <c r="A175" s="3"/>
      <c r="B175" s="6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75" customHeight="1">
      <c r="A176" s="3"/>
      <c r="B176" s="6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75" customHeight="1">
      <c r="A177" s="3"/>
      <c r="B177" s="6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75" customHeight="1">
      <c r="A178" s="3"/>
      <c r="B178" s="6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75" customHeight="1">
      <c r="A179" s="3"/>
      <c r="B179" s="6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75" customHeight="1">
      <c r="A180" s="3"/>
      <c r="B180" s="6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75" customHeight="1">
      <c r="A181" s="3"/>
      <c r="B181" s="6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75" customHeight="1">
      <c r="A182" s="3"/>
      <c r="B182" s="6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75" customHeight="1">
      <c r="A183" s="3"/>
      <c r="B183" s="6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75" customHeight="1">
      <c r="A184" s="3"/>
      <c r="B184" s="6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75" customHeight="1">
      <c r="A185" s="3"/>
      <c r="B185" s="6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75" customHeight="1">
      <c r="A186" s="3"/>
      <c r="B186" s="6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75" customHeight="1">
      <c r="A187" s="3"/>
      <c r="B187" s="6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75" customHeight="1">
      <c r="A188" s="3"/>
      <c r="B188" s="6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75" customHeight="1">
      <c r="A189" s="3"/>
      <c r="B189" s="6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75" customHeight="1">
      <c r="A190" s="3"/>
      <c r="B190" s="6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75" customHeight="1">
      <c r="A191" s="3"/>
      <c r="B191" s="6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75" customHeight="1">
      <c r="A192" s="3"/>
      <c r="B192" s="6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75" customHeight="1">
      <c r="A193" s="3"/>
      <c r="B193" s="6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75" customHeight="1">
      <c r="A194" s="3"/>
      <c r="B194" s="6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75" customHeight="1">
      <c r="A195" s="3"/>
      <c r="B195" s="6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75" customHeight="1">
      <c r="A196" s="3"/>
      <c r="B196" s="6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75" customHeight="1">
      <c r="A197" s="3"/>
      <c r="B197" s="6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75" customHeight="1">
      <c r="A198" s="3"/>
      <c r="B198" s="6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75" customHeight="1">
      <c r="A199" s="3"/>
      <c r="B199" s="6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75" customHeight="1">
      <c r="A200" s="3"/>
      <c r="B200" s="6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75" customHeight="1">
      <c r="A201" s="3"/>
      <c r="B201" s="6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75" customHeight="1">
      <c r="A202" s="3"/>
      <c r="B202" s="6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75" customHeight="1">
      <c r="A203" s="3"/>
      <c r="B203" s="6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75" customHeight="1">
      <c r="A204" s="3"/>
      <c r="B204" s="6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75" customHeight="1">
      <c r="A205" s="3"/>
      <c r="B205" s="6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75" customHeight="1">
      <c r="A206" s="3"/>
      <c r="B206" s="6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75" customHeight="1">
      <c r="A207" s="3"/>
      <c r="B207" s="6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75" customHeight="1">
      <c r="A208" s="3"/>
      <c r="B208" s="6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75" customHeight="1">
      <c r="A209" s="3"/>
      <c r="B209" s="6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75" customHeight="1">
      <c r="A210" s="3"/>
      <c r="B210" s="6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75" customHeight="1">
      <c r="A211" s="3"/>
      <c r="B211" s="6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75" customHeight="1">
      <c r="A212" s="3"/>
      <c r="B212" s="6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75" customHeight="1">
      <c r="A213" s="3"/>
      <c r="B213" s="6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75" customHeight="1">
      <c r="A214" s="3"/>
      <c r="B214" s="6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75" customHeight="1">
      <c r="A215" s="3"/>
      <c r="B215" s="6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75" customHeight="1">
      <c r="A216" s="3"/>
      <c r="B216" s="6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75" customHeight="1">
      <c r="A217" s="3"/>
      <c r="B217" s="6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75" customHeight="1">
      <c r="A218" s="3"/>
      <c r="B218" s="6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75" customHeight="1">
      <c r="A219" s="3"/>
      <c r="B219" s="6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75" customHeight="1">
      <c r="A220" s="3"/>
      <c r="B220" s="6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75" customHeight="1">
      <c r="A221" s="3"/>
      <c r="B221" s="6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75" customHeight="1">
      <c r="A222" s="3"/>
      <c r="B222" s="6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75" customHeight="1">
      <c r="A223" s="3"/>
      <c r="B223" s="6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75" customHeight="1">
      <c r="A224" s="3"/>
      <c r="B224" s="6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75" customHeight="1">
      <c r="A225" s="3"/>
      <c r="B225" s="6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75" customHeight="1">
      <c r="A226" s="3"/>
      <c r="B226" s="6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75" customHeight="1">
      <c r="A227" s="3"/>
      <c r="B227" s="6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75" customHeight="1">
      <c r="A228" s="3"/>
      <c r="B228" s="6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75" customHeight="1">
      <c r="A229" s="3"/>
      <c r="B229" s="6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75" customHeight="1">
      <c r="A230" s="3"/>
      <c r="B230" s="6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75" customHeight="1">
      <c r="A231" s="3"/>
      <c r="B231" s="6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75" customHeight="1">
      <c r="A232" s="3"/>
      <c r="B232" s="6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75" customHeight="1">
      <c r="A233" s="3"/>
      <c r="B233" s="6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75" customHeight="1">
      <c r="A234" s="3"/>
      <c r="B234" s="6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75" customHeight="1">
      <c r="A235" s="3"/>
      <c r="B235" s="6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75" customHeight="1">
      <c r="A236" s="3"/>
      <c r="B236" s="6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75" customHeight="1">
      <c r="A237" s="3"/>
      <c r="B237" s="6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75" customHeight="1">
      <c r="A238" s="3"/>
      <c r="B238" s="6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75" customHeight="1">
      <c r="A239" s="3"/>
      <c r="B239" s="6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75" customHeight="1">
      <c r="A240" s="3"/>
      <c r="B240" s="6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75" customHeight="1">
      <c r="A241" s="3"/>
      <c r="B241" s="6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75" customHeight="1">
      <c r="A242" s="3"/>
      <c r="B242" s="6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75" customHeight="1">
      <c r="A243" s="3"/>
      <c r="B243" s="6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75" customHeight="1">
      <c r="A244" s="3"/>
      <c r="B244" s="6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75" customHeight="1">
      <c r="A245" s="3"/>
      <c r="B245" s="6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75" customHeight="1">
      <c r="A246" s="3"/>
      <c r="B246" s="6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75" customHeight="1">
      <c r="A247" s="3"/>
      <c r="B247" s="6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75" customHeight="1">
      <c r="A248" s="3"/>
      <c r="B248" s="6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75" customHeight="1">
      <c r="A249" s="3"/>
      <c r="B249" s="6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75" customHeight="1">
      <c r="A250" s="3"/>
      <c r="B250" s="6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75" customHeight="1">
      <c r="A251" s="3"/>
      <c r="B251" s="6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75" customHeight="1">
      <c r="A252" s="3"/>
      <c r="B252" s="6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75" customHeight="1">
      <c r="A253" s="3"/>
      <c r="B253" s="6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75" customHeight="1">
      <c r="A254" s="3"/>
      <c r="B254" s="6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75" customHeight="1">
      <c r="A255" s="3"/>
      <c r="B255" s="6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75" customHeight="1">
      <c r="A256" s="3"/>
      <c r="B256" s="6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75" customHeight="1">
      <c r="A257" s="3"/>
      <c r="B257" s="6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75" customHeight="1">
      <c r="A258" s="3"/>
      <c r="B258" s="6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75" customHeight="1">
      <c r="A259" s="3"/>
      <c r="B259" s="6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75" customHeight="1">
      <c r="A260" s="3"/>
      <c r="B260" s="6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75" customHeight="1">
      <c r="A261" s="3"/>
      <c r="B261" s="6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75" customHeight="1">
      <c r="A262" s="3"/>
      <c r="B262" s="6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75" customHeight="1">
      <c r="A263" s="3"/>
      <c r="B263" s="6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75" customHeight="1">
      <c r="A264" s="3"/>
      <c r="B264" s="6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75" customHeight="1">
      <c r="A265" s="3"/>
      <c r="B265" s="6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75" customHeight="1">
      <c r="A266" s="3"/>
      <c r="B266" s="6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75" customHeight="1">
      <c r="A267" s="3"/>
      <c r="B267" s="6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75" customHeight="1">
      <c r="A268" s="3"/>
      <c r="B268" s="6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75" customHeight="1">
      <c r="A269" s="3"/>
      <c r="B269" s="6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75" customHeight="1">
      <c r="A270" s="3"/>
      <c r="B270" s="6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75" customHeight="1">
      <c r="A271" s="3"/>
      <c r="B271" s="6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75" customHeight="1">
      <c r="A272" s="3"/>
      <c r="B272" s="6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75" customHeight="1">
      <c r="A273" s="3"/>
      <c r="B273" s="6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75" customHeight="1">
      <c r="A274" s="3"/>
      <c r="B274" s="6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75" customHeight="1">
      <c r="A275" s="3"/>
      <c r="B275" s="6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75" customHeight="1">
      <c r="A276" s="3"/>
      <c r="B276" s="6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75" customHeight="1">
      <c r="A277" s="3"/>
      <c r="B277" s="6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75" customHeight="1">
      <c r="A278" s="3"/>
      <c r="B278" s="6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75" customHeight="1">
      <c r="A279" s="3"/>
      <c r="B279" s="6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75" customHeight="1">
      <c r="A280" s="3"/>
      <c r="B280" s="6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75" customHeight="1">
      <c r="A281" s="3"/>
      <c r="B281" s="6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75" customHeight="1">
      <c r="A282" s="3"/>
      <c r="B282" s="6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75" customHeight="1">
      <c r="A283" s="3"/>
      <c r="B283" s="6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75" customHeight="1">
      <c r="A284" s="3"/>
      <c r="B284" s="6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75" customHeight="1">
      <c r="A285" s="3"/>
      <c r="B285" s="6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75" customHeight="1">
      <c r="A286" s="3"/>
      <c r="B286" s="6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75" customHeight="1">
      <c r="A287" s="3"/>
      <c r="B287" s="6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75" customHeight="1">
      <c r="A288" s="3"/>
      <c r="B288" s="6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75" customHeight="1">
      <c r="A289" s="3"/>
      <c r="B289" s="6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75" customHeight="1">
      <c r="A290" s="3"/>
      <c r="B290" s="6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75" customHeight="1">
      <c r="A291" s="3"/>
      <c r="B291" s="6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75" customHeight="1">
      <c r="A292" s="3"/>
      <c r="B292" s="6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75" customHeight="1">
      <c r="A293" s="3"/>
      <c r="B293" s="6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75" customHeight="1">
      <c r="A294" s="3"/>
      <c r="B294" s="6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75" customHeight="1">
      <c r="A295" s="3"/>
      <c r="B295" s="6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75" customHeight="1">
      <c r="A296" s="3"/>
      <c r="B296" s="6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75" customHeight="1">
      <c r="A297" s="3"/>
      <c r="B297" s="6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75" customHeight="1">
      <c r="A298" s="3"/>
      <c r="B298" s="6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75" customHeight="1">
      <c r="A299" s="3"/>
      <c r="B299" s="6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75" customHeight="1">
      <c r="A300" s="3"/>
      <c r="B300" s="6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75" customHeight="1">
      <c r="A301" s="3"/>
      <c r="B301" s="6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75" customHeight="1">
      <c r="A302" s="3"/>
      <c r="B302" s="6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75" customHeight="1">
      <c r="A303" s="3"/>
      <c r="B303" s="6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75" customHeight="1">
      <c r="A304" s="3"/>
      <c r="B304" s="6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75" customHeight="1">
      <c r="A305" s="3"/>
      <c r="B305" s="6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75" customHeight="1">
      <c r="A306" s="3"/>
      <c r="B306" s="6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75" customHeight="1">
      <c r="A307" s="3"/>
      <c r="B307" s="6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75" customHeight="1">
      <c r="A308" s="3"/>
      <c r="B308" s="6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75" customHeight="1">
      <c r="A309" s="3"/>
      <c r="B309" s="6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75" customHeight="1">
      <c r="A310" s="3"/>
      <c r="B310" s="6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75" customHeight="1">
      <c r="A311" s="3"/>
      <c r="B311" s="6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75" customHeight="1">
      <c r="A312" s="3"/>
      <c r="B312" s="6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75" customHeight="1">
      <c r="A313" s="3"/>
      <c r="B313" s="6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75" customHeight="1">
      <c r="A314" s="3"/>
      <c r="B314" s="6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75" customHeight="1">
      <c r="A315" s="3"/>
      <c r="B315" s="6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75" customHeight="1">
      <c r="A316" s="3"/>
      <c r="B316" s="6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75" customHeight="1">
      <c r="A317" s="3"/>
      <c r="B317" s="6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75" customHeight="1">
      <c r="A318" s="3"/>
      <c r="B318" s="6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75" customHeight="1">
      <c r="A319" s="3"/>
      <c r="B319" s="6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75" customHeight="1">
      <c r="A320" s="3"/>
      <c r="B320" s="6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75" customHeight="1">
      <c r="A321" s="3"/>
      <c r="B321" s="6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75" customHeight="1">
      <c r="A322" s="3"/>
      <c r="B322" s="6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75" customHeight="1">
      <c r="A323" s="3"/>
      <c r="B323" s="6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75" customHeight="1">
      <c r="A324" s="3"/>
      <c r="B324" s="6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75" customHeight="1">
      <c r="A325" s="3"/>
      <c r="B325" s="6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75" customHeight="1">
      <c r="A326" s="3"/>
      <c r="B326" s="6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75" customHeight="1">
      <c r="A327" s="3"/>
      <c r="B327" s="6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75" customHeight="1">
      <c r="A328" s="3"/>
      <c r="B328" s="6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75" customHeight="1">
      <c r="A329" s="3"/>
      <c r="B329" s="6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75" customHeight="1">
      <c r="A330" s="3"/>
      <c r="B330" s="6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75" customHeight="1">
      <c r="A331" s="3"/>
      <c r="B331" s="6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75" customHeight="1">
      <c r="A332" s="3"/>
      <c r="B332" s="6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75" customHeight="1">
      <c r="A333" s="3"/>
      <c r="B333" s="6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75" customHeight="1">
      <c r="A334" s="3"/>
      <c r="B334" s="6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75" customHeight="1">
      <c r="A335" s="3"/>
      <c r="B335" s="6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75" customHeight="1">
      <c r="A336" s="3"/>
      <c r="B336" s="6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75" customHeight="1">
      <c r="A337" s="3"/>
      <c r="B337" s="6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75" customHeight="1">
      <c r="A338" s="3"/>
      <c r="B338" s="6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75" customHeight="1">
      <c r="A339" s="3"/>
      <c r="B339" s="6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75" customHeight="1">
      <c r="A340" s="3"/>
      <c r="B340" s="6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75" customHeight="1">
      <c r="A341" s="3"/>
      <c r="B341" s="6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75" customHeight="1">
      <c r="A342" s="3"/>
      <c r="B342" s="6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75" customHeight="1">
      <c r="A343" s="3"/>
      <c r="B343" s="6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75" customHeight="1">
      <c r="A344" s="3"/>
      <c r="B344" s="6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75" customHeight="1">
      <c r="A345" s="3"/>
      <c r="B345" s="6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75" customHeight="1">
      <c r="A346" s="3"/>
      <c r="B346" s="6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75" customHeight="1">
      <c r="A347" s="3"/>
      <c r="B347" s="6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75" customHeight="1">
      <c r="A348" s="3"/>
      <c r="B348" s="6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75" customHeight="1">
      <c r="A349" s="3"/>
      <c r="B349" s="6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75" customHeight="1">
      <c r="A350" s="3"/>
      <c r="B350" s="6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75" customHeight="1">
      <c r="A351" s="3"/>
      <c r="B351" s="6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75" customHeight="1">
      <c r="A352" s="3"/>
      <c r="B352" s="6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75" customHeight="1">
      <c r="A353" s="3"/>
      <c r="B353" s="6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75" customHeight="1">
      <c r="A354" s="3"/>
      <c r="B354" s="6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75" customHeight="1">
      <c r="A355" s="3"/>
      <c r="B355" s="6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75" customHeight="1">
      <c r="A356" s="3"/>
      <c r="B356" s="6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75" customHeight="1">
      <c r="A357" s="3"/>
      <c r="B357" s="6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75" customHeight="1">
      <c r="A358" s="3"/>
      <c r="B358" s="6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75" customHeight="1">
      <c r="A359" s="3"/>
      <c r="B359" s="6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75" customHeight="1">
      <c r="A360" s="3"/>
      <c r="B360" s="6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75" customHeight="1">
      <c r="A361" s="3"/>
      <c r="B361" s="6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75" customHeight="1">
      <c r="A362" s="3"/>
      <c r="B362" s="6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75" customHeight="1">
      <c r="A363" s="3"/>
      <c r="B363" s="6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75" customHeight="1">
      <c r="A364" s="3"/>
      <c r="B364" s="6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75" customHeight="1">
      <c r="A365" s="3"/>
      <c r="B365" s="6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75" customHeight="1">
      <c r="A366" s="3"/>
      <c r="B366" s="6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75" customHeight="1">
      <c r="A367" s="3"/>
      <c r="B367" s="6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75" customHeight="1">
      <c r="A368" s="3"/>
      <c r="B368" s="6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75" customHeight="1">
      <c r="A369" s="3"/>
      <c r="B369" s="6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75" customHeight="1">
      <c r="A370" s="3"/>
      <c r="B370" s="6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75" customHeight="1">
      <c r="A371" s="3"/>
      <c r="B371" s="6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75" customHeight="1">
      <c r="A372" s="3"/>
      <c r="B372" s="6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75" customHeight="1">
      <c r="A373" s="3"/>
      <c r="B373" s="6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75" customHeight="1">
      <c r="A374" s="3"/>
      <c r="B374" s="6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75" customHeight="1">
      <c r="A375" s="3"/>
      <c r="B375" s="6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75" customHeight="1">
      <c r="A376" s="3"/>
      <c r="B376" s="6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75" customHeight="1">
      <c r="A377" s="3"/>
      <c r="B377" s="6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75" customHeight="1">
      <c r="A378" s="3"/>
      <c r="B378" s="6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75" customHeight="1">
      <c r="A379" s="3"/>
      <c r="B379" s="6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75" customHeight="1">
      <c r="A380" s="3"/>
      <c r="B380" s="6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75" customHeight="1">
      <c r="A381" s="3"/>
      <c r="B381" s="6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75" customHeight="1">
      <c r="A382" s="3"/>
      <c r="B382" s="6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75" customHeight="1">
      <c r="A383" s="3"/>
      <c r="B383" s="6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75" customHeight="1">
      <c r="A384" s="3"/>
      <c r="B384" s="6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75" customHeight="1">
      <c r="A385" s="3"/>
      <c r="B385" s="6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75" customHeight="1">
      <c r="A386" s="3"/>
      <c r="B386" s="6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75" customHeight="1">
      <c r="A387" s="3"/>
      <c r="B387" s="6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75" customHeight="1">
      <c r="A388" s="3"/>
      <c r="B388" s="6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75" customHeight="1">
      <c r="A389" s="3"/>
      <c r="B389" s="6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75" customHeight="1">
      <c r="A390" s="3"/>
      <c r="B390" s="6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75" customHeight="1">
      <c r="A391" s="3"/>
      <c r="B391" s="6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75" customHeight="1">
      <c r="A392" s="3"/>
      <c r="B392" s="6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75" customHeight="1">
      <c r="A393" s="3"/>
      <c r="B393" s="6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75" customHeight="1">
      <c r="A394" s="3"/>
      <c r="B394" s="6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75" customHeight="1">
      <c r="A395" s="3"/>
      <c r="B395" s="6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75" customHeight="1">
      <c r="A396" s="3"/>
      <c r="B396" s="6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75" customHeight="1">
      <c r="A397" s="3"/>
      <c r="B397" s="6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75" customHeight="1">
      <c r="A398" s="3"/>
      <c r="B398" s="6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75" customHeight="1">
      <c r="A399" s="3"/>
      <c r="B399" s="6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75" customHeight="1">
      <c r="A400" s="3"/>
      <c r="B400" s="6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75" customHeight="1">
      <c r="A401" s="3"/>
      <c r="B401" s="6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75" customHeight="1">
      <c r="A402" s="3"/>
      <c r="B402" s="6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75" customHeight="1">
      <c r="A403" s="3"/>
      <c r="B403" s="6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75" customHeight="1">
      <c r="A404" s="3"/>
      <c r="B404" s="6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75" customHeight="1">
      <c r="A405" s="3"/>
      <c r="B405" s="6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75" customHeight="1">
      <c r="A406" s="3"/>
      <c r="B406" s="6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75" customHeight="1">
      <c r="A407" s="3"/>
      <c r="B407" s="6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75" customHeight="1">
      <c r="A408" s="3"/>
      <c r="B408" s="6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75" customHeight="1">
      <c r="A409" s="3"/>
      <c r="B409" s="6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75" customHeight="1">
      <c r="A410" s="3"/>
      <c r="B410" s="6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75" customHeight="1">
      <c r="A411" s="3"/>
      <c r="B411" s="6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75" customHeight="1">
      <c r="A412" s="3"/>
      <c r="B412" s="6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75" customHeight="1">
      <c r="A413" s="3"/>
      <c r="B413" s="6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75" customHeight="1">
      <c r="A414" s="3"/>
      <c r="B414" s="6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75" customHeight="1">
      <c r="A415" s="3"/>
      <c r="B415" s="6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75" customHeight="1">
      <c r="A416" s="3"/>
      <c r="B416" s="6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75" customHeight="1">
      <c r="A417" s="3"/>
      <c r="B417" s="6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75" customHeight="1">
      <c r="A418" s="3"/>
      <c r="B418" s="6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75" customHeight="1">
      <c r="A419" s="3"/>
      <c r="B419" s="6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75" customHeight="1">
      <c r="A420" s="3"/>
      <c r="B420" s="6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75" customHeight="1">
      <c r="A421" s="3"/>
      <c r="B421" s="6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75" customHeight="1">
      <c r="A422" s="3"/>
      <c r="B422" s="6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75" customHeight="1">
      <c r="A423" s="3"/>
      <c r="B423" s="6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75" customHeight="1">
      <c r="A424" s="3"/>
      <c r="B424" s="6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75" customHeight="1">
      <c r="A425" s="3"/>
      <c r="B425" s="6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75" customHeight="1">
      <c r="A426" s="3"/>
      <c r="B426" s="6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75" customHeight="1">
      <c r="A427" s="3"/>
      <c r="B427" s="6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75" customHeight="1">
      <c r="A428" s="3"/>
      <c r="B428" s="6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75" customHeight="1">
      <c r="A429" s="3"/>
      <c r="B429" s="6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75" customHeight="1">
      <c r="A430" s="3"/>
      <c r="B430" s="6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75" customHeight="1">
      <c r="A431" s="3"/>
      <c r="B431" s="6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75" customHeight="1">
      <c r="A432" s="3"/>
      <c r="B432" s="6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75" customHeight="1">
      <c r="A433" s="3"/>
      <c r="B433" s="6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75" customHeight="1">
      <c r="A434" s="3"/>
      <c r="B434" s="6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75" customHeight="1">
      <c r="A435" s="3"/>
      <c r="B435" s="6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75" customHeight="1">
      <c r="A436" s="3"/>
      <c r="B436" s="6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75" customHeight="1">
      <c r="A437" s="3"/>
      <c r="B437" s="6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75" customHeight="1">
      <c r="A438" s="3"/>
      <c r="B438" s="6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75" customHeight="1">
      <c r="A439" s="3"/>
      <c r="B439" s="6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75" customHeight="1">
      <c r="A440" s="3"/>
      <c r="B440" s="6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75" customHeight="1">
      <c r="A441" s="3"/>
      <c r="B441" s="6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75" customHeight="1">
      <c r="A442" s="3"/>
      <c r="B442" s="6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75" customHeight="1">
      <c r="A443" s="3"/>
      <c r="B443" s="6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75" customHeight="1">
      <c r="A444" s="3"/>
      <c r="B444" s="6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75" customHeight="1">
      <c r="A445" s="3"/>
      <c r="B445" s="6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75" customHeight="1">
      <c r="A446" s="3"/>
      <c r="B446" s="6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75" customHeight="1">
      <c r="A447" s="3"/>
      <c r="B447" s="6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75" customHeight="1">
      <c r="A448" s="3"/>
      <c r="B448" s="6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75" customHeight="1">
      <c r="A449" s="3"/>
      <c r="B449" s="6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75" customHeight="1">
      <c r="A450" s="3"/>
      <c r="B450" s="6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75" customHeight="1">
      <c r="A451" s="3"/>
      <c r="B451" s="6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75" customHeight="1">
      <c r="A452" s="3"/>
      <c r="B452" s="6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75" customHeight="1">
      <c r="A453" s="3"/>
      <c r="B453" s="6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75" customHeight="1">
      <c r="A454" s="3"/>
      <c r="B454" s="6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75" customHeight="1">
      <c r="A455" s="3"/>
      <c r="B455" s="6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75" customHeight="1">
      <c r="A456" s="3"/>
      <c r="B456" s="6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75" customHeight="1">
      <c r="A457" s="3"/>
      <c r="B457" s="6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75" customHeight="1">
      <c r="A458" s="3"/>
      <c r="B458" s="6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75" customHeight="1">
      <c r="A459" s="3"/>
      <c r="B459" s="6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75" customHeight="1">
      <c r="A460" s="3"/>
      <c r="B460" s="6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75" customHeight="1">
      <c r="A461" s="3"/>
      <c r="B461" s="6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75" customHeight="1">
      <c r="A462" s="3"/>
      <c r="B462" s="6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75" customHeight="1">
      <c r="A463" s="3"/>
      <c r="B463" s="6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75" customHeight="1">
      <c r="A464" s="3"/>
      <c r="B464" s="6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75" customHeight="1">
      <c r="A465" s="3"/>
      <c r="B465" s="6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75" customHeight="1">
      <c r="A466" s="3"/>
      <c r="B466" s="6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75" customHeight="1">
      <c r="A467" s="3"/>
      <c r="B467" s="6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75" customHeight="1">
      <c r="A468" s="3"/>
      <c r="B468" s="6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75" customHeight="1">
      <c r="A469" s="3"/>
      <c r="B469" s="6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75" customHeight="1">
      <c r="A470" s="3"/>
      <c r="B470" s="6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75" customHeight="1">
      <c r="A471" s="3"/>
      <c r="B471" s="6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75" customHeight="1">
      <c r="A472" s="3"/>
      <c r="B472" s="6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75" customHeight="1">
      <c r="A473" s="3"/>
      <c r="B473" s="6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75" customHeight="1">
      <c r="A474" s="3"/>
      <c r="B474" s="6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75" customHeight="1">
      <c r="A475" s="3"/>
      <c r="B475" s="6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75" customHeight="1">
      <c r="A476" s="3"/>
      <c r="B476" s="6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75" customHeight="1">
      <c r="A477" s="3"/>
      <c r="B477" s="6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75" customHeight="1">
      <c r="A478" s="3"/>
      <c r="B478" s="6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75" customHeight="1">
      <c r="A479" s="3"/>
      <c r="B479" s="6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75" customHeight="1">
      <c r="A480" s="3"/>
      <c r="B480" s="6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75" customHeight="1">
      <c r="A481" s="3"/>
      <c r="B481" s="6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75" customHeight="1">
      <c r="A482" s="3"/>
      <c r="B482" s="6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75" customHeight="1">
      <c r="A483" s="3"/>
      <c r="B483" s="6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75" customHeight="1">
      <c r="A484" s="3"/>
      <c r="B484" s="6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75" customHeight="1">
      <c r="A485" s="3"/>
      <c r="B485" s="6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75" customHeight="1">
      <c r="A486" s="3"/>
      <c r="B486" s="6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75" customHeight="1">
      <c r="A487" s="3"/>
      <c r="B487" s="6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75" customHeight="1">
      <c r="A488" s="3"/>
      <c r="B488" s="6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75" customHeight="1">
      <c r="A489" s="3"/>
      <c r="B489" s="6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75" customHeight="1">
      <c r="A490" s="3"/>
      <c r="B490" s="6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75" customHeight="1">
      <c r="A491" s="3"/>
      <c r="B491" s="6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75" customHeight="1">
      <c r="A492" s="3"/>
      <c r="B492" s="6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75" customHeight="1">
      <c r="A493" s="3"/>
      <c r="B493" s="6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75" customHeight="1">
      <c r="A494" s="3"/>
      <c r="B494" s="6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75" customHeight="1">
      <c r="A495" s="3"/>
      <c r="B495" s="6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75" customHeight="1">
      <c r="A496" s="3"/>
      <c r="B496" s="6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75" customHeight="1">
      <c r="A497" s="3"/>
      <c r="B497" s="6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75" customHeight="1">
      <c r="A498" s="3"/>
      <c r="B498" s="6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75" customHeight="1">
      <c r="A499" s="3"/>
      <c r="B499" s="6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75" customHeight="1">
      <c r="A500" s="3"/>
      <c r="B500" s="6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75" customHeight="1">
      <c r="A501" s="3"/>
      <c r="B501" s="6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75" customHeight="1">
      <c r="A502" s="3"/>
      <c r="B502" s="6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75" customHeight="1">
      <c r="A503" s="3"/>
      <c r="B503" s="6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75" customHeight="1">
      <c r="A504" s="3"/>
      <c r="B504" s="6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75" customHeight="1">
      <c r="A505" s="3"/>
      <c r="B505" s="6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75" customHeight="1">
      <c r="A506" s="3"/>
      <c r="B506" s="6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75" customHeight="1">
      <c r="A507" s="3"/>
      <c r="B507" s="6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75" customHeight="1">
      <c r="A508" s="3"/>
      <c r="B508" s="6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75" customHeight="1">
      <c r="A509" s="3"/>
      <c r="B509" s="6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75" customHeight="1">
      <c r="A510" s="3"/>
      <c r="B510" s="6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75" customHeight="1">
      <c r="A511" s="3"/>
      <c r="B511" s="6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75" customHeight="1">
      <c r="A512" s="3"/>
      <c r="B512" s="6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75" customHeight="1">
      <c r="A513" s="3"/>
      <c r="B513" s="6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75" customHeight="1">
      <c r="A514" s="3"/>
      <c r="B514" s="6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75" customHeight="1">
      <c r="A515" s="3"/>
      <c r="B515" s="6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75" customHeight="1">
      <c r="A516" s="3"/>
      <c r="B516" s="6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75" customHeight="1">
      <c r="A517" s="3"/>
      <c r="B517" s="6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75" customHeight="1">
      <c r="A518" s="3"/>
      <c r="B518" s="6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75" customHeight="1">
      <c r="A519" s="3"/>
      <c r="B519" s="6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75" customHeight="1">
      <c r="A520" s="3"/>
      <c r="B520" s="6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75" customHeight="1">
      <c r="A521" s="3"/>
      <c r="B521" s="6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75" customHeight="1">
      <c r="A522" s="3"/>
      <c r="B522" s="6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75" customHeight="1">
      <c r="A523" s="3"/>
      <c r="B523" s="6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75" customHeight="1">
      <c r="A524" s="3"/>
      <c r="B524" s="6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75" customHeight="1">
      <c r="A525" s="3"/>
      <c r="B525" s="6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75" customHeight="1">
      <c r="A526" s="3"/>
      <c r="B526" s="6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75" customHeight="1">
      <c r="A527" s="3"/>
      <c r="B527" s="6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75" customHeight="1">
      <c r="A528" s="3"/>
      <c r="B528" s="6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75" customHeight="1">
      <c r="A529" s="3"/>
      <c r="B529" s="6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75" customHeight="1">
      <c r="A530" s="3"/>
      <c r="B530" s="6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75" customHeight="1">
      <c r="A531" s="3"/>
      <c r="B531" s="6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75" customHeight="1">
      <c r="A532" s="3"/>
      <c r="B532" s="6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75" customHeight="1">
      <c r="A533" s="3"/>
      <c r="B533" s="6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75" customHeight="1">
      <c r="A534" s="3"/>
      <c r="B534" s="6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75" customHeight="1">
      <c r="A535" s="3"/>
      <c r="B535" s="6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75" customHeight="1">
      <c r="A536" s="3"/>
      <c r="B536" s="6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75" customHeight="1">
      <c r="A537" s="3"/>
      <c r="B537" s="6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75" customHeight="1">
      <c r="A538" s="3"/>
      <c r="B538" s="6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75" customHeight="1">
      <c r="A539" s="3"/>
      <c r="B539" s="6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75" customHeight="1">
      <c r="A540" s="3"/>
      <c r="B540" s="6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75" customHeight="1">
      <c r="A541" s="3"/>
      <c r="B541" s="6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75" customHeight="1">
      <c r="A542" s="3"/>
      <c r="B542" s="6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75" customHeight="1">
      <c r="A543" s="3"/>
      <c r="B543" s="6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75" customHeight="1">
      <c r="A544" s="3"/>
      <c r="B544" s="6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75" customHeight="1">
      <c r="A545" s="3"/>
      <c r="B545" s="6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75" customHeight="1">
      <c r="A546" s="3"/>
      <c r="B546" s="6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75" customHeight="1">
      <c r="A547" s="3"/>
      <c r="B547" s="6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75" customHeight="1">
      <c r="A548" s="3"/>
      <c r="B548" s="6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75" customHeight="1">
      <c r="A549" s="3"/>
      <c r="B549" s="6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75" customHeight="1">
      <c r="A550" s="3"/>
      <c r="B550" s="6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75" customHeight="1">
      <c r="A551" s="3"/>
      <c r="B551" s="6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75" customHeight="1">
      <c r="A552" s="3"/>
      <c r="B552" s="6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75" customHeight="1">
      <c r="A553" s="3"/>
      <c r="B553" s="6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75" customHeight="1">
      <c r="A554" s="3"/>
      <c r="B554" s="6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75" customHeight="1">
      <c r="A555" s="3"/>
      <c r="B555" s="6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75" customHeight="1">
      <c r="A556" s="3"/>
      <c r="B556" s="6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75" customHeight="1">
      <c r="A557" s="3"/>
      <c r="B557" s="6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75" customHeight="1">
      <c r="A558" s="3"/>
      <c r="B558" s="6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75" customHeight="1">
      <c r="A559" s="3"/>
      <c r="B559" s="6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75" customHeight="1">
      <c r="A560" s="3"/>
      <c r="B560" s="6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75" customHeight="1">
      <c r="A561" s="3"/>
      <c r="B561" s="6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75" customHeight="1">
      <c r="A562" s="3"/>
      <c r="B562" s="6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75" customHeight="1">
      <c r="A563" s="3"/>
      <c r="B563" s="6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75" customHeight="1">
      <c r="A564" s="3"/>
      <c r="B564" s="6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75" customHeight="1">
      <c r="A565" s="3"/>
      <c r="B565" s="6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75" customHeight="1">
      <c r="A566" s="3"/>
      <c r="B566" s="6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75" customHeight="1">
      <c r="A567" s="3"/>
      <c r="B567" s="6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75" customHeight="1">
      <c r="A568" s="3"/>
      <c r="B568" s="6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75" customHeight="1">
      <c r="A569" s="3"/>
      <c r="B569" s="6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75" customHeight="1">
      <c r="A570" s="3"/>
      <c r="B570" s="6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75" customHeight="1">
      <c r="A571" s="3"/>
      <c r="B571" s="6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75" customHeight="1">
      <c r="A572" s="3"/>
      <c r="B572" s="6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75" customHeight="1">
      <c r="A573" s="3"/>
      <c r="B573" s="6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75" customHeight="1">
      <c r="A574" s="3"/>
      <c r="B574" s="6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75" customHeight="1">
      <c r="A575" s="3"/>
      <c r="B575" s="6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75" customHeight="1">
      <c r="A576" s="3"/>
      <c r="B576" s="6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75" customHeight="1">
      <c r="A577" s="3"/>
      <c r="B577" s="6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75" customHeight="1">
      <c r="A578" s="3"/>
      <c r="B578" s="6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75" customHeight="1">
      <c r="A579" s="3"/>
      <c r="B579" s="6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75" customHeight="1">
      <c r="A580" s="3"/>
      <c r="B580" s="6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75" customHeight="1">
      <c r="A581" s="3"/>
      <c r="B581" s="6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75" customHeight="1">
      <c r="A582" s="3"/>
      <c r="B582" s="6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75" customHeight="1">
      <c r="A583" s="3"/>
      <c r="B583" s="6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75" customHeight="1">
      <c r="A584" s="3"/>
      <c r="B584" s="6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75" customHeight="1">
      <c r="A585" s="3"/>
      <c r="B585" s="6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75" customHeight="1">
      <c r="A586" s="3"/>
      <c r="B586" s="6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75" customHeight="1">
      <c r="A587" s="3"/>
      <c r="B587" s="6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75" customHeight="1">
      <c r="A588" s="3"/>
      <c r="B588" s="6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75" customHeight="1">
      <c r="A589" s="3"/>
      <c r="B589" s="6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75" customHeight="1">
      <c r="A590" s="3"/>
      <c r="B590" s="6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75" customHeight="1">
      <c r="A591" s="3"/>
      <c r="B591" s="6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75" customHeight="1">
      <c r="A592" s="3"/>
      <c r="B592" s="6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75" customHeight="1">
      <c r="A593" s="3"/>
      <c r="B593" s="6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75" customHeight="1">
      <c r="A594" s="3"/>
      <c r="B594" s="6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75" customHeight="1">
      <c r="A595" s="3"/>
      <c r="B595" s="6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75" customHeight="1">
      <c r="A596" s="3"/>
      <c r="B596" s="6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75" customHeight="1">
      <c r="A597" s="3"/>
      <c r="B597" s="6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75" customHeight="1">
      <c r="A598" s="3"/>
      <c r="B598" s="6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75" customHeight="1">
      <c r="A599" s="3"/>
      <c r="B599" s="6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75" customHeight="1">
      <c r="A600" s="3"/>
      <c r="B600" s="6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75" customHeight="1">
      <c r="A601" s="3"/>
      <c r="B601" s="6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75" customHeight="1">
      <c r="A602" s="3"/>
      <c r="B602" s="6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75" customHeight="1">
      <c r="A603" s="3"/>
      <c r="B603" s="6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75" customHeight="1">
      <c r="A604" s="3"/>
      <c r="B604" s="6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75" customHeight="1">
      <c r="A605" s="3"/>
      <c r="B605" s="6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75" customHeight="1">
      <c r="A606" s="3"/>
      <c r="B606" s="6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75" customHeight="1">
      <c r="A607" s="3"/>
      <c r="B607" s="6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75" customHeight="1">
      <c r="A608" s="3"/>
      <c r="B608" s="6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75" customHeight="1">
      <c r="A609" s="3"/>
      <c r="B609" s="6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75" customHeight="1">
      <c r="A610" s="3"/>
      <c r="B610" s="6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75" customHeight="1">
      <c r="A611" s="3"/>
      <c r="B611" s="6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75" customHeight="1">
      <c r="A612" s="3"/>
      <c r="B612" s="6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75" customHeight="1">
      <c r="A613" s="3"/>
      <c r="B613" s="6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75" customHeight="1">
      <c r="A614" s="3"/>
      <c r="B614" s="6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75" customHeight="1">
      <c r="A615" s="3"/>
      <c r="B615" s="6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75" customHeight="1">
      <c r="A616" s="3"/>
      <c r="B616" s="6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75" customHeight="1">
      <c r="A617" s="3"/>
      <c r="B617" s="6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75" customHeight="1">
      <c r="A618" s="3"/>
      <c r="B618" s="6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75" customHeight="1">
      <c r="A619" s="3"/>
      <c r="B619" s="6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75" customHeight="1">
      <c r="A620" s="3"/>
      <c r="B620" s="6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75" customHeight="1">
      <c r="A621" s="3"/>
      <c r="B621" s="6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75" customHeight="1">
      <c r="A622" s="3"/>
      <c r="B622" s="6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75" customHeight="1">
      <c r="A623" s="3"/>
      <c r="B623" s="6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75" customHeight="1">
      <c r="A624" s="3"/>
      <c r="B624" s="6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75" customHeight="1">
      <c r="A625" s="3"/>
      <c r="B625" s="6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75" customHeight="1">
      <c r="A626" s="3"/>
      <c r="B626" s="6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75" customHeight="1">
      <c r="A627" s="3"/>
      <c r="B627" s="6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75" customHeight="1">
      <c r="A628" s="3"/>
      <c r="B628" s="6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75" customHeight="1">
      <c r="A629" s="3"/>
      <c r="B629" s="6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75" customHeight="1">
      <c r="A630" s="3"/>
      <c r="B630" s="6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75" customHeight="1">
      <c r="A631" s="3"/>
      <c r="B631" s="6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75" customHeight="1">
      <c r="A632" s="3"/>
      <c r="B632" s="6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75" customHeight="1">
      <c r="A633" s="3"/>
      <c r="B633" s="6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75" customHeight="1">
      <c r="A634" s="3"/>
      <c r="B634" s="6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75" customHeight="1">
      <c r="A635" s="3"/>
      <c r="B635" s="6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75" customHeight="1">
      <c r="A636" s="3"/>
      <c r="B636" s="6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75" customHeight="1">
      <c r="A637" s="3"/>
      <c r="B637" s="6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75" customHeight="1">
      <c r="A638" s="3"/>
      <c r="B638" s="6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75" customHeight="1">
      <c r="A639" s="3"/>
      <c r="B639" s="6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75" customHeight="1">
      <c r="A640" s="3"/>
      <c r="B640" s="6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75" customHeight="1">
      <c r="A641" s="3"/>
      <c r="B641" s="6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75" customHeight="1">
      <c r="A642" s="3"/>
      <c r="B642" s="6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75" customHeight="1">
      <c r="A643" s="3"/>
      <c r="B643" s="6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75" customHeight="1">
      <c r="A644" s="3"/>
      <c r="B644" s="6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75" customHeight="1">
      <c r="A645" s="3"/>
      <c r="B645" s="6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75" customHeight="1">
      <c r="A646" s="3"/>
      <c r="B646" s="6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75" customHeight="1">
      <c r="A647" s="3"/>
      <c r="B647" s="6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75" customHeight="1">
      <c r="A648" s="3"/>
      <c r="B648" s="6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75" customHeight="1">
      <c r="A649" s="3"/>
      <c r="B649" s="6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75" customHeight="1">
      <c r="A650" s="3"/>
      <c r="B650" s="6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75" customHeight="1">
      <c r="A651" s="3"/>
      <c r="B651" s="6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75" customHeight="1">
      <c r="A652" s="3"/>
      <c r="B652" s="6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75" customHeight="1">
      <c r="A653" s="3"/>
      <c r="B653" s="6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75" customHeight="1">
      <c r="A654" s="3"/>
      <c r="B654" s="6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75" customHeight="1">
      <c r="A655" s="3"/>
      <c r="B655" s="6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75" customHeight="1">
      <c r="A656" s="3"/>
      <c r="B656" s="6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75" customHeight="1">
      <c r="A657" s="3"/>
      <c r="B657" s="6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75" customHeight="1">
      <c r="A658" s="3"/>
      <c r="B658" s="6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75" customHeight="1">
      <c r="A659" s="3"/>
      <c r="B659" s="6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75" customHeight="1">
      <c r="A660" s="3"/>
      <c r="B660" s="6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75" customHeight="1">
      <c r="A661" s="3"/>
      <c r="B661" s="6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75" customHeight="1">
      <c r="A662" s="3"/>
      <c r="B662" s="6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75" customHeight="1">
      <c r="A663" s="3"/>
      <c r="B663" s="6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75" customHeight="1">
      <c r="A664" s="3"/>
      <c r="B664" s="6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75" customHeight="1">
      <c r="A665" s="3"/>
      <c r="B665" s="6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75" customHeight="1">
      <c r="A666" s="3"/>
      <c r="B666" s="6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75" customHeight="1">
      <c r="A667" s="3"/>
      <c r="B667" s="6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75" customHeight="1">
      <c r="A668" s="3"/>
      <c r="B668" s="6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75" customHeight="1">
      <c r="A669" s="3"/>
      <c r="B669" s="6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75" customHeight="1">
      <c r="A670" s="3"/>
      <c r="B670" s="6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75" customHeight="1">
      <c r="A671" s="3"/>
      <c r="B671" s="6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75" customHeight="1">
      <c r="A672" s="3"/>
      <c r="B672" s="6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75" customHeight="1">
      <c r="A673" s="3"/>
      <c r="B673" s="6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75" customHeight="1">
      <c r="A674" s="3"/>
      <c r="B674" s="6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75" customHeight="1">
      <c r="A675" s="3"/>
      <c r="B675" s="6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75" customHeight="1">
      <c r="A676" s="3"/>
      <c r="B676" s="6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75" customHeight="1">
      <c r="A677" s="3"/>
      <c r="B677" s="6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75" customHeight="1">
      <c r="A678" s="3"/>
      <c r="B678" s="6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75" customHeight="1">
      <c r="A679" s="3"/>
      <c r="B679" s="6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75" customHeight="1">
      <c r="A680" s="3"/>
      <c r="B680" s="6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75" customHeight="1">
      <c r="A681" s="3"/>
      <c r="B681" s="6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75" customHeight="1">
      <c r="A682" s="3"/>
      <c r="B682" s="6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75" customHeight="1">
      <c r="A683" s="3"/>
      <c r="B683" s="6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75" customHeight="1">
      <c r="A684" s="3"/>
      <c r="B684" s="6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75" customHeight="1">
      <c r="A685" s="3"/>
      <c r="B685" s="6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75" customHeight="1">
      <c r="A686" s="3"/>
      <c r="B686" s="6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75" customHeight="1">
      <c r="A687" s="3"/>
      <c r="B687" s="6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75" customHeight="1">
      <c r="A688" s="3"/>
      <c r="B688" s="6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75" customHeight="1">
      <c r="A689" s="3"/>
      <c r="B689" s="6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75" customHeight="1">
      <c r="A690" s="3"/>
      <c r="B690" s="6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75" customHeight="1">
      <c r="A691" s="3"/>
      <c r="B691" s="6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75" customHeight="1">
      <c r="A692" s="3"/>
      <c r="B692" s="6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75" customHeight="1">
      <c r="A693" s="3"/>
      <c r="B693" s="6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75" customHeight="1">
      <c r="A694" s="3"/>
      <c r="B694" s="6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75" customHeight="1">
      <c r="A695" s="3"/>
      <c r="B695" s="6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75" customHeight="1">
      <c r="A696" s="3"/>
      <c r="B696" s="6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75" customHeight="1">
      <c r="A697" s="3"/>
      <c r="B697" s="6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75" customHeight="1">
      <c r="A698" s="3"/>
      <c r="B698" s="6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75" customHeight="1">
      <c r="A699" s="3"/>
      <c r="B699" s="6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75" customHeight="1">
      <c r="A700" s="3"/>
      <c r="B700" s="6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75" customHeight="1">
      <c r="A701" s="3"/>
      <c r="B701" s="6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75" customHeight="1">
      <c r="A702" s="3"/>
      <c r="B702" s="6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75" customHeight="1">
      <c r="A703" s="3"/>
      <c r="B703" s="6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75" customHeight="1">
      <c r="A704" s="3"/>
      <c r="B704" s="6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75" customHeight="1">
      <c r="A705" s="3"/>
      <c r="B705" s="6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75" customHeight="1">
      <c r="A706" s="3"/>
      <c r="B706" s="6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75" customHeight="1">
      <c r="A707" s="3"/>
      <c r="B707" s="6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75" customHeight="1">
      <c r="A708" s="3"/>
      <c r="B708" s="6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75" customHeight="1">
      <c r="A709" s="3"/>
      <c r="B709" s="6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75" customHeight="1">
      <c r="A710" s="3"/>
      <c r="B710" s="6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75" customHeight="1">
      <c r="A711" s="3"/>
      <c r="B711" s="6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75" customHeight="1">
      <c r="A712" s="3"/>
      <c r="B712" s="6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75" customHeight="1">
      <c r="A713" s="3"/>
      <c r="B713" s="6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75" customHeight="1">
      <c r="A714" s="3"/>
      <c r="B714" s="6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75" customHeight="1">
      <c r="A715" s="3"/>
      <c r="B715" s="6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75" customHeight="1">
      <c r="A716" s="3"/>
      <c r="B716" s="6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75" customHeight="1">
      <c r="A717" s="3"/>
      <c r="B717" s="6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75" customHeight="1">
      <c r="A718" s="3"/>
      <c r="B718" s="6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75" customHeight="1">
      <c r="A719" s="3"/>
      <c r="B719" s="6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75" customHeight="1">
      <c r="A720" s="3"/>
      <c r="B720" s="6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75" customHeight="1">
      <c r="A721" s="3"/>
      <c r="B721" s="6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75" customHeight="1">
      <c r="A722" s="3"/>
      <c r="B722" s="6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75" customHeight="1">
      <c r="A723" s="3"/>
      <c r="B723" s="6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75" customHeight="1">
      <c r="A724" s="3"/>
      <c r="B724" s="6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75" customHeight="1">
      <c r="A725" s="3"/>
      <c r="B725" s="6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75" customHeight="1">
      <c r="A726" s="3"/>
      <c r="B726" s="6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75" customHeight="1">
      <c r="A727" s="3"/>
      <c r="B727" s="6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75" customHeight="1">
      <c r="A728" s="3"/>
      <c r="B728" s="6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75" customHeight="1">
      <c r="A729" s="3"/>
      <c r="B729" s="6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75" customHeight="1">
      <c r="A730" s="3"/>
      <c r="B730" s="6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75" customHeight="1">
      <c r="A731" s="3"/>
      <c r="B731" s="6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75" customHeight="1">
      <c r="A732" s="3"/>
      <c r="B732" s="6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75" customHeight="1">
      <c r="A733" s="3"/>
      <c r="B733" s="6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75" customHeight="1">
      <c r="A734" s="3"/>
      <c r="B734" s="6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75" customHeight="1">
      <c r="A735" s="3"/>
      <c r="B735" s="6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75" customHeight="1">
      <c r="A736" s="3"/>
      <c r="B736" s="6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75" customHeight="1">
      <c r="A737" s="3"/>
      <c r="B737" s="6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75" customHeight="1">
      <c r="A738" s="3"/>
      <c r="B738" s="6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75" customHeight="1">
      <c r="A739" s="3"/>
      <c r="B739" s="6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75" customHeight="1">
      <c r="A740" s="3"/>
      <c r="B740" s="6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75" customHeight="1">
      <c r="A741" s="3"/>
      <c r="B741" s="6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75" customHeight="1">
      <c r="A742" s="3"/>
      <c r="B742" s="6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75" customHeight="1">
      <c r="A743" s="3"/>
      <c r="B743" s="6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75" customHeight="1">
      <c r="A744" s="3"/>
      <c r="B744" s="6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75" customHeight="1">
      <c r="A745" s="3"/>
      <c r="B745" s="6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75" customHeight="1">
      <c r="A746" s="3"/>
      <c r="B746" s="6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75" customHeight="1">
      <c r="A747" s="3"/>
      <c r="B747" s="6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75" customHeight="1">
      <c r="A748" s="3"/>
      <c r="B748" s="6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75" customHeight="1">
      <c r="A749" s="3"/>
      <c r="B749" s="6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75" customHeight="1">
      <c r="A750" s="3"/>
      <c r="B750" s="6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75" customHeight="1">
      <c r="A751" s="3"/>
      <c r="B751" s="6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75" customHeight="1">
      <c r="A752" s="3"/>
      <c r="B752" s="6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75" customHeight="1">
      <c r="A753" s="3"/>
      <c r="B753" s="6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75" customHeight="1">
      <c r="A754" s="3"/>
      <c r="B754" s="6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75" customHeight="1">
      <c r="A755" s="3"/>
      <c r="B755" s="6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75" customHeight="1">
      <c r="A756" s="3"/>
      <c r="B756" s="6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75" customHeight="1">
      <c r="A757" s="3"/>
      <c r="B757" s="6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75" customHeight="1">
      <c r="A758" s="3"/>
      <c r="B758" s="6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75" customHeight="1">
      <c r="A759" s="3"/>
      <c r="B759" s="6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75" customHeight="1">
      <c r="A760" s="3"/>
      <c r="B760" s="6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75" customHeight="1">
      <c r="A761" s="3"/>
      <c r="B761" s="6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75" customHeight="1">
      <c r="A762" s="3"/>
      <c r="B762" s="6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75" customHeight="1">
      <c r="A763" s="3"/>
      <c r="B763" s="6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75" customHeight="1">
      <c r="A764" s="3"/>
      <c r="B764" s="6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75" customHeight="1">
      <c r="A765" s="3"/>
      <c r="B765" s="6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75" customHeight="1">
      <c r="A766" s="3"/>
      <c r="B766" s="6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75" customHeight="1">
      <c r="A767" s="3"/>
      <c r="B767" s="6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75" customHeight="1">
      <c r="A768" s="3"/>
      <c r="B768" s="6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75" customHeight="1">
      <c r="A769" s="3"/>
      <c r="B769" s="6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75" customHeight="1">
      <c r="A770" s="3"/>
      <c r="B770" s="6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75" customHeight="1">
      <c r="A771" s="3"/>
      <c r="B771" s="6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75" customHeight="1">
      <c r="A772" s="3"/>
      <c r="B772" s="6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75" customHeight="1">
      <c r="A773" s="3"/>
      <c r="B773" s="6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75" customHeight="1">
      <c r="A774" s="3"/>
      <c r="B774" s="6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75" customHeight="1">
      <c r="A775" s="3"/>
      <c r="B775" s="6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75" customHeight="1">
      <c r="A776" s="3"/>
      <c r="B776" s="6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75" customHeight="1">
      <c r="A777" s="3"/>
      <c r="B777" s="6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75" customHeight="1">
      <c r="A778" s="3"/>
      <c r="B778" s="6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75" customHeight="1">
      <c r="A779" s="3"/>
      <c r="B779" s="6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75" customHeight="1">
      <c r="A780" s="3"/>
      <c r="B780" s="6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75" customHeight="1">
      <c r="A781" s="3"/>
      <c r="B781" s="6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75" customHeight="1">
      <c r="A782" s="3"/>
      <c r="B782" s="6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75" customHeight="1">
      <c r="A783" s="3"/>
      <c r="B783" s="6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75" customHeight="1">
      <c r="A784" s="3"/>
      <c r="B784" s="6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75" customHeight="1">
      <c r="A785" s="3"/>
      <c r="B785" s="6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75" customHeight="1">
      <c r="A786" s="3"/>
      <c r="B786" s="6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75" customHeight="1">
      <c r="A787" s="3"/>
      <c r="B787" s="6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75" customHeight="1">
      <c r="A788" s="3"/>
      <c r="B788" s="6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75" customHeight="1">
      <c r="A789" s="3"/>
      <c r="B789" s="6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75" customHeight="1">
      <c r="A790" s="3"/>
      <c r="B790" s="6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75" customHeight="1">
      <c r="A791" s="3"/>
      <c r="B791" s="6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75" customHeight="1">
      <c r="A792" s="3"/>
      <c r="B792" s="6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75" customHeight="1">
      <c r="A793" s="3"/>
      <c r="B793" s="6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75" customHeight="1">
      <c r="A794" s="3"/>
      <c r="B794" s="6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75" customHeight="1">
      <c r="A795" s="3"/>
      <c r="B795" s="6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75" customHeight="1">
      <c r="A796" s="3"/>
      <c r="B796" s="6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75" customHeight="1">
      <c r="A797" s="3"/>
      <c r="B797" s="6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75" customHeight="1">
      <c r="A798" s="3"/>
      <c r="B798" s="6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75" customHeight="1">
      <c r="A799" s="3"/>
      <c r="B799" s="6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75" customHeight="1">
      <c r="A800" s="3"/>
      <c r="B800" s="6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75" customHeight="1">
      <c r="A801" s="3"/>
      <c r="B801" s="6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75" customHeight="1">
      <c r="A802" s="3"/>
      <c r="B802" s="6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75" customHeight="1">
      <c r="A803" s="3"/>
      <c r="B803" s="6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75" customHeight="1">
      <c r="A804" s="3"/>
      <c r="B804" s="6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75" customHeight="1">
      <c r="A805" s="3"/>
      <c r="B805" s="6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75" customHeight="1">
      <c r="A806" s="3"/>
      <c r="B806" s="6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75" customHeight="1">
      <c r="A807" s="3"/>
      <c r="B807" s="6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75" customHeight="1">
      <c r="A808" s="3"/>
      <c r="B808" s="6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75" customHeight="1">
      <c r="A809" s="3"/>
      <c r="B809" s="6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75" customHeight="1">
      <c r="A810" s="3"/>
      <c r="B810" s="6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75" customHeight="1">
      <c r="A811" s="3"/>
      <c r="B811" s="6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75" customHeight="1">
      <c r="A812" s="3"/>
      <c r="B812" s="6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75" customHeight="1">
      <c r="A813" s="3"/>
      <c r="B813" s="6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75" customHeight="1">
      <c r="A814" s="3"/>
      <c r="B814" s="6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75" customHeight="1">
      <c r="A815" s="3"/>
      <c r="B815" s="6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75" customHeight="1">
      <c r="A816" s="3"/>
      <c r="B816" s="6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75" customHeight="1">
      <c r="A817" s="3"/>
      <c r="B817" s="6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75" customHeight="1">
      <c r="A818" s="3"/>
      <c r="B818" s="6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75" customHeight="1">
      <c r="A819" s="3"/>
      <c r="B819" s="6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75" customHeight="1">
      <c r="A820" s="3"/>
      <c r="B820" s="6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75" customHeight="1">
      <c r="A821" s="3"/>
      <c r="B821" s="6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75" customHeight="1">
      <c r="A822" s="3"/>
      <c r="B822" s="6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75" customHeight="1">
      <c r="A823" s="3"/>
      <c r="B823" s="6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75" customHeight="1">
      <c r="A824" s="3"/>
      <c r="B824" s="6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75" customHeight="1">
      <c r="A825" s="3"/>
      <c r="B825" s="6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75" customHeight="1">
      <c r="A826" s="3"/>
      <c r="B826" s="6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75" customHeight="1">
      <c r="A827" s="3"/>
      <c r="B827" s="6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75" customHeight="1">
      <c r="A828" s="3"/>
      <c r="B828" s="6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75" customHeight="1">
      <c r="A829" s="3"/>
      <c r="B829" s="6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75" customHeight="1">
      <c r="A830" s="3"/>
      <c r="B830" s="6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75" customHeight="1">
      <c r="A831" s="3"/>
      <c r="B831" s="6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75" customHeight="1">
      <c r="A832" s="3"/>
      <c r="B832" s="6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75" customHeight="1">
      <c r="A833" s="3"/>
      <c r="B833" s="6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75" customHeight="1">
      <c r="A834" s="3"/>
      <c r="B834" s="6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75" customHeight="1">
      <c r="A835" s="3"/>
      <c r="B835" s="6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75" customHeight="1">
      <c r="A836" s="3"/>
      <c r="B836" s="6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75" customHeight="1">
      <c r="A837" s="3"/>
      <c r="B837" s="6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75" customHeight="1">
      <c r="A838" s="3"/>
      <c r="B838" s="6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75" customHeight="1">
      <c r="A839" s="3"/>
      <c r="B839" s="6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75" customHeight="1">
      <c r="A840" s="3"/>
      <c r="B840" s="6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75" customHeight="1">
      <c r="A841" s="3"/>
      <c r="B841" s="6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75" customHeight="1">
      <c r="A842" s="3"/>
      <c r="B842" s="6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75" customHeight="1">
      <c r="A843" s="3"/>
      <c r="B843" s="6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75" customHeight="1">
      <c r="A844" s="3"/>
      <c r="B844" s="6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75" customHeight="1">
      <c r="A845" s="3"/>
      <c r="B845" s="6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75" customHeight="1">
      <c r="A846" s="3"/>
      <c r="B846" s="6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75" customHeight="1">
      <c r="A847" s="3"/>
      <c r="B847" s="6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75" customHeight="1">
      <c r="A848" s="3"/>
      <c r="B848" s="6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75" customHeight="1">
      <c r="A849" s="3"/>
      <c r="B849" s="6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75" customHeight="1">
      <c r="A850" s="3"/>
      <c r="B850" s="6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75" customHeight="1">
      <c r="A851" s="3"/>
      <c r="B851" s="6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75" customHeight="1">
      <c r="A852" s="3"/>
      <c r="B852" s="6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75" customHeight="1">
      <c r="A853" s="3"/>
      <c r="B853" s="6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75" customHeight="1">
      <c r="A854" s="3"/>
      <c r="B854" s="6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75" customHeight="1">
      <c r="A855" s="3"/>
      <c r="B855" s="6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75" customHeight="1">
      <c r="A856" s="3"/>
      <c r="B856" s="6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75" customHeight="1">
      <c r="A857" s="3"/>
      <c r="B857" s="6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75" customHeight="1">
      <c r="A858" s="3"/>
      <c r="B858" s="6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75" customHeight="1">
      <c r="A859" s="3"/>
      <c r="B859" s="6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75" customHeight="1">
      <c r="A860" s="3"/>
      <c r="B860" s="6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75" customHeight="1">
      <c r="A861" s="3"/>
      <c r="B861" s="6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75" customHeight="1">
      <c r="A862" s="3"/>
      <c r="B862" s="6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75" customHeight="1">
      <c r="A863" s="3"/>
      <c r="B863" s="6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75" customHeight="1">
      <c r="A864" s="3"/>
      <c r="B864" s="6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75" customHeight="1">
      <c r="A865" s="3"/>
      <c r="B865" s="6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75" customHeight="1">
      <c r="A866" s="3"/>
      <c r="B866" s="6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75" customHeight="1">
      <c r="A867" s="3"/>
      <c r="B867" s="6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75" customHeight="1">
      <c r="A868" s="3"/>
      <c r="B868" s="6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75" customHeight="1">
      <c r="A869" s="3"/>
      <c r="B869" s="6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75" customHeight="1">
      <c r="A870" s="3"/>
      <c r="B870" s="6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75" customHeight="1">
      <c r="A871" s="3"/>
      <c r="B871" s="6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75" customHeight="1">
      <c r="A872" s="3"/>
      <c r="B872" s="6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75" customHeight="1">
      <c r="A873" s="3"/>
      <c r="B873" s="6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75" customHeight="1">
      <c r="A874" s="3"/>
      <c r="B874" s="6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75" customHeight="1">
      <c r="A875" s="3"/>
      <c r="B875" s="6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75" customHeight="1">
      <c r="A876" s="3"/>
      <c r="B876" s="6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75" customHeight="1">
      <c r="A877" s="3"/>
      <c r="B877" s="6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75" customHeight="1">
      <c r="A878" s="3"/>
      <c r="B878" s="6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75" customHeight="1">
      <c r="A879" s="3"/>
      <c r="B879" s="6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75" customHeight="1">
      <c r="A880" s="3"/>
      <c r="B880" s="6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75" customHeight="1">
      <c r="A881" s="3"/>
      <c r="B881" s="6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75" customHeight="1">
      <c r="A882" s="3"/>
      <c r="B882" s="6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75" customHeight="1">
      <c r="A883" s="3"/>
      <c r="B883" s="6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75" customHeight="1">
      <c r="A884" s="3"/>
      <c r="B884" s="6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75" customHeight="1">
      <c r="A885" s="3"/>
      <c r="B885" s="6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75" customHeight="1">
      <c r="A886" s="3"/>
      <c r="B886" s="6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75" customHeight="1">
      <c r="A887" s="3"/>
      <c r="B887" s="6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75" customHeight="1">
      <c r="A888" s="3"/>
      <c r="B888" s="6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75" customHeight="1">
      <c r="A889" s="3"/>
      <c r="B889" s="6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75" customHeight="1">
      <c r="A890" s="3"/>
      <c r="B890" s="6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75" customHeight="1">
      <c r="A891" s="3"/>
      <c r="B891" s="6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75" customHeight="1">
      <c r="A892" s="3"/>
      <c r="B892" s="6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75" customHeight="1">
      <c r="A893" s="3"/>
      <c r="B893" s="6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75" customHeight="1">
      <c r="A894" s="3"/>
      <c r="B894" s="6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75" customHeight="1">
      <c r="A895" s="3"/>
      <c r="B895" s="6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75" customHeight="1">
      <c r="A896" s="3"/>
      <c r="B896" s="6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75" customHeight="1">
      <c r="A897" s="3"/>
      <c r="B897" s="6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75" customHeight="1">
      <c r="A898" s="3"/>
      <c r="B898" s="6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75" customHeight="1">
      <c r="A899" s="3"/>
      <c r="B899" s="6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75" customHeight="1">
      <c r="A900" s="3"/>
      <c r="B900" s="6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75" customHeight="1">
      <c r="A901" s="3"/>
      <c r="B901" s="6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75" customHeight="1">
      <c r="A902" s="3"/>
      <c r="B902" s="6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75" customHeight="1">
      <c r="A903" s="3"/>
      <c r="B903" s="6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75" customHeight="1">
      <c r="A904" s="3"/>
      <c r="B904" s="6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75" customHeight="1">
      <c r="A905" s="3"/>
      <c r="B905" s="6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75" customHeight="1">
      <c r="A906" s="3"/>
      <c r="B906" s="6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75" customHeight="1">
      <c r="A907" s="3"/>
      <c r="B907" s="6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75" customHeight="1">
      <c r="A908" s="3"/>
      <c r="B908" s="6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75" customHeight="1">
      <c r="A909" s="3"/>
      <c r="B909" s="6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75" customHeight="1">
      <c r="A910" s="3"/>
      <c r="B910" s="6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75" customHeight="1">
      <c r="A911" s="3"/>
      <c r="B911" s="6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75" customHeight="1">
      <c r="A912" s="3"/>
      <c r="B912" s="6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75" customHeight="1">
      <c r="A913" s="3"/>
      <c r="B913" s="6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75" customHeight="1">
      <c r="A914" s="3"/>
      <c r="B914" s="6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75" customHeight="1">
      <c r="A915" s="3"/>
      <c r="B915" s="6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75" customHeight="1">
      <c r="A916" s="3"/>
      <c r="B916" s="6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75" customHeight="1">
      <c r="A917" s="3"/>
      <c r="B917" s="6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75" customHeight="1">
      <c r="A918" s="3"/>
      <c r="B918" s="6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75" customHeight="1">
      <c r="A919" s="3"/>
      <c r="B919" s="6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75" customHeight="1">
      <c r="A920" s="3"/>
      <c r="B920" s="6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75" customHeight="1">
      <c r="A921" s="3"/>
      <c r="B921" s="6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75" customHeight="1">
      <c r="A922" s="3"/>
      <c r="B922" s="6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75" customHeight="1">
      <c r="A923" s="3"/>
      <c r="B923" s="6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75" customHeight="1">
      <c r="A924" s="3"/>
      <c r="B924" s="6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75" customHeight="1">
      <c r="A925" s="3"/>
      <c r="B925" s="6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75" customHeight="1">
      <c r="A926" s="3"/>
      <c r="B926" s="6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75" customHeight="1">
      <c r="A927" s="3"/>
      <c r="B927" s="6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75" customHeight="1">
      <c r="A928" s="3"/>
      <c r="B928" s="6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75" customHeight="1">
      <c r="A929" s="3"/>
      <c r="B929" s="6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75" customHeight="1">
      <c r="A930" s="3"/>
      <c r="B930" s="6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75" customHeight="1">
      <c r="A931" s="3"/>
      <c r="B931" s="6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75" customHeight="1">
      <c r="A932" s="3"/>
      <c r="B932" s="6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75" customHeight="1">
      <c r="A933" s="3"/>
      <c r="B933" s="6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75" customHeight="1">
      <c r="A934" s="3"/>
      <c r="B934" s="6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75" customHeight="1">
      <c r="A935" s="3"/>
      <c r="B935" s="6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75" customHeight="1">
      <c r="A936" s="3"/>
      <c r="B936" s="6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75" customHeight="1">
      <c r="A937" s="3"/>
      <c r="B937" s="6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75" customHeight="1">
      <c r="A938" s="3"/>
      <c r="B938" s="6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75" customHeight="1">
      <c r="A939" s="3"/>
      <c r="B939" s="6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75" customHeight="1">
      <c r="A940" s="3"/>
      <c r="B940" s="6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75" customHeight="1">
      <c r="A941" s="3"/>
      <c r="B941" s="6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75" customHeight="1">
      <c r="A942" s="3"/>
      <c r="B942" s="6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75" customHeight="1">
      <c r="A943" s="3"/>
      <c r="B943" s="6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75" customHeight="1">
      <c r="A944" s="3"/>
      <c r="B944" s="6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75" customHeight="1">
      <c r="A945" s="3"/>
      <c r="B945" s="6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75" customHeight="1">
      <c r="A946" s="3"/>
      <c r="B946" s="6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75" customHeight="1">
      <c r="A947" s="3"/>
      <c r="B947" s="6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75" customHeight="1">
      <c r="A948" s="3"/>
      <c r="B948" s="6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75" customHeight="1">
      <c r="A949" s="3"/>
      <c r="B949" s="6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75" customHeight="1">
      <c r="A950" s="3"/>
      <c r="B950" s="6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75" customHeight="1">
      <c r="A951" s="3"/>
      <c r="B951" s="6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75" customHeight="1">
      <c r="A952" s="3"/>
      <c r="B952" s="6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75" customHeight="1">
      <c r="A953" s="3"/>
      <c r="B953" s="6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75" customHeight="1">
      <c r="A954" s="3"/>
      <c r="B954" s="6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75" customHeight="1">
      <c r="A955" s="3"/>
      <c r="B955" s="6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75" customHeight="1">
      <c r="A956" s="3"/>
      <c r="B956" s="6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75" customHeight="1">
      <c r="A957" s="3"/>
      <c r="B957" s="6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75" customHeight="1">
      <c r="A958" s="3"/>
      <c r="B958" s="6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75" customHeight="1">
      <c r="A959" s="3"/>
      <c r="B959" s="6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75" customHeight="1">
      <c r="A960" s="3"/>
      <c r="B960" s="6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75" customHeight="1">
      <c r="A961" s="3"/>
      <c r="B961" s="6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75" customHeight="1">
      <c r="A962" s="3"/>
      <c r="B962" s="6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75" customHeight="1">
      <c r="A963" s="3"/>
      <c r="B963" s="6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75" customHeight="1">
      <c r="A964" s="3"/>
      <c r="B964" s="6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75" customHeight="1">
      <c r="A965" s="3"/>
      <c r="B965" s="6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75" customHeight="1">
      <c r="A966" s="3"/>
      <c r="B966" s="6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75" customHeight="1">
      <c r="A967" s="3"/>
      <c r="B967" s="6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75" customHeight="1">
      <c r="A968" s="3"/>
      <c r="B968" s="6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75" customHeight="1">
      <c r="A969" s="3"/>
      <c r="B969" s="6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75" customHeight="1">
      <c r="A970" s="3"/>
      <c r="B970" s="6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75" customHeight="1">
      <c r="A971" s="3"/>
      <c r="B971" s="6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75" customHeight="1">
      <c r="A972" s="3"/>
      <c r="B972" s="6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75" customHeight="1">
      <c r="A973" s="3"/>
      <c r="B973" s="6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75" customHeight="1">
      <c r="A974" s="3"/>
      <c r="B974" s="6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75" customHeight="1">
      <c r="A975" s="3"/>
      <c r="B975" s="6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75" customHeight="1">
      <c r="A976" s="3"/>
      <c r="B976" s="6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75" customHeight="1">
      <c r="A977" s="3"/>
      <c r="B977" s="6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75" customHeight="1">
      <c r="A978" s="3"/>
      <c r="B978" s="6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75" customHeight="1">
      <c r="A979" s="3"/>
      <c r="B979" s="6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75" customHeight="1">
      <c r="A980" s="3"/>
      <c r="B980" s="6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75" customHeight="1">
      <c r="A981" s="3"/>
      <c r="B981" s="6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75" customHeight="1">
      <c r="A982" s="3"/>
      <c r="B982" s="6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75" customHeight="1">
      <c r="A983" s="3"/>
      <c r="B983" s="6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75" customHeight="1">
      <c r="A984" s="3"/>
      <c r="B984" s="6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75" customHeight="1">
      <c r="A985" s="3"/>
      <c r="B985" s="6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75" customHeight="1">
      <c r="A986" s="3"/>
      <c r="B986" s="6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75" customHeight="1">
      <c r="A987" s="3"/>
      <c r="B987" s="6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75" customHeight="1">
      <c r="A988" s="3"/>
      <c r="B988" s="6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75" customHeight="1">
      <c r="A989" s="3"/>
      <c r="B989" s="6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75" customHeight="1">
      <c r="A990" s="3"/>
      <c r="B990" s="6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75" customHeight="1">
      <c r="A991" s="3"/>
      <c r="B991" s="6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75" customHeight="1">
      <c r="A992" s="3"/>
      <c r="B992" s="6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2.75" customHeight="1">
      <c r="A993" s="3"/>
      <c r="B993" s="6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2.75" customHeight="1">
      <c r="A994" s="3"/>
      <c r="B994" s="6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2.75" customHeight="1">
      <c r="A995" s="3"/>
      <c r="B995" s="6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2.75" customHeight="1">
      <c r="A996" s="3"/>
      <c r="B996" s="6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2.75" customHeight="1">
      <c r="A997" s="3"/>
      <c r="B997" s="6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2.75" customHeight="1">
      <c r="A998" s="3"/>
      <c r="B998" s="6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2.75" customHeight="1">
      <c r="A999" s="3"/>
      <c r="B999" s="6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2.75" customHeight="1">
      <c r="A1000" s="3"/>
      <c r="B1000" s="6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5">
    <mergeCell ref="A7:A8"/>
    <mergeCell ref="B7:B8"/>
    <mergeCell ref="E4:F4"/>
    <mergeCell ref="G7:G8"/>
    <mergeCell ref="C7:D7"/>
  </mergeCells>
  <hyperlinks>
    <hyperlink r:id="rId1" ref="E4"/>
    <hyperlink r:id="rId2" ref="B9"/>
    <hyperlink r:id="rId3" ref="B11"/>
    <hyperlink r:id="rId4" ref="B12"/>
    <hyperlink r:id="rId5" ref="B13"/>
    <hyperlink r:id="rId6" ref="B14"/>
    <hyperlink r:id="rId7" ref="B15"/>
    <hyperlink r:id="rId8" ref="B20"/>
    <hyperlink r:id="rId9" ref="B21"/>
    <hyperlink r:id="rId10" ref="B22"/>
    <hyperlink r:id="rId11" ref="B23"/>
    <hyperlink r:id="rId12" ref="B24"/>
    <hyperlink r:id="rId13" ref="B25"/>
    <hyperlink r:id="rId14" ref="B27"/>
    <hyperlink r:id="rId15" ref="B32"/>
    <hyperlink r:id="rId16" ref="B33"/>
    <hyperlink r:id="rId17" ref="B35"/>
    <hyperlink r:id="rId18" ref="B36"/>
    <hyperlink r:id="rId19" ref="B38"/>
    <hyperlink r:id="rId20" ref="B39"/>
    <hyperlink r:id="rId21" ref="B40"/>
    <hyperlink r:id="rId22" ref="B41"/>
    <hyperlink r:id="rId23" ref="B50"/>
    <hyperlink r:id="rId24" ref="B51"/>
    <hyperlink r:id="rId25" ref="B53"/>
    <hyperlink r:id="rId26" ref="B54"/>
    <hyperlink r:id="rId27" ref="B56"/>
    <hyperlink r:id="rId28" ref="B58"/>
    <hyperlink r:id="rId29" ref="B60"/>
    <hyperlink r:id="rId30" ref="B61"/>
    <hyperlink r:id="rId31" ref="B64"/>
    <hyperlink r:id="rId32" ref="B66"/>
    <hyperlink r:id="rId33" ref="B68"/>
    <hyperlink r:id="rId34" ref="B69"/>
    <hyperlink r:id="rId35" ref="B70"/>
    <hyperlink r:id="rId36" ref="B71"/>
    <hyperlink r:id="rId37" ref="B76"/>
    <hyperlink r:id="rId38" ref="B77"/>
    <hyperlink r:id="rId39" ref="B78"/>
    <hyperlink r:id="rId40" ref="B79"/>
    <hyperlink r:id="rId41" ref="B81"/>
    <hyperlink r:id="rId42" ref="B82"/>
    <hyperlink r:id="rId43" ref="B83"/>
    <hyperlink r:id="rId44" ref="B84"/>
    <hyperlink r:id="rId45" ref="B87"/>
    <hyperlink r:id="rId46" ref="B90"/>
    <hyperlink r:id="rId47" ref="B91"/>
  </hyperlinks>
  <drawing r:id="rId48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8.0"/>
    <col customWidth="1" min="2" max="2" width="20.43"/>
    <col customWidth="1" min="3" max="26" width="8.0"/>
  </cols>
  <sheetData>
    <row r="1" ht="12.75" customHeight="1">
      <c r="B1" s="49"/>
    </row>
    <row r="2" ht="11.25" customHeight="1">
      <c r="A2" s="50">
        <v>1.0</v>
      </c>
      <c r="B2" s="51" t="str">
        <f>HYPERLINK("http://decostep.ru/catalog/tkani-252.html","МАДЕЙРА")</f>
        <v>МАДЕЙРА</v>
      </c>
      <c r="C2" s="50">
        <v>1.0</v>
      </c>
      <c r="D2" s="50">
        <v>140.0</v>
      </c>
      <c r="E2" s="52">
        <v>713.0</v>
      </c>
      <c r="F2" s="53" t="s">
        <v>102</v>
      </c>
      <c r="G2" s="53" t="s">
        <v>131</v>
      </c>
      <c r="H2" s="53" t="s">
        <v>132</v>
      </c>
      <c r="I2" s="53">
        <v>350.0</v>
      </c>
      <c r="J2" s="52">
        <v>16500.0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1.25" customHeight="1">
      <c r="A3" s="50">
        <v>2.0</v>
      </c>
      <c r="B3" s="51" t="str">
        <f>HYPERLINK("http://decostep.ru/catalog/tkani-253.html","МАДЕЙРА-С1")</f>
        <v>МАДЕЙРА-С1</v>
      </c>
      <c r="C3" s="50">
        <v>1.0</v>
      </c>
      <c r="D3" s="50">
        <v>140.0</v>
      </c>
      <c r="E3" s="52">
        <v>713.0</v>
      </c>
      <c r="F3" s="53" t="s">
        <v>102</v>
      </c>
      <c r="G3" s="53" t="s">
        <v>133</v>
      </c>
      <c r="H3" s="53" t="s">
        <v>134</v>
      </c>
      <c r="I3" s="53">
        <v>350.0</v>
      </c>
      <c r="J3" s="52">
        <v>14000.0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1.25" customHeight="1">
      <c r="A4" s="50">
        <v>3.0</v>
      </c>
      <c r="B4" s="51" t="str">
        <f>HYPERLINK("http://decostep.ru/catalog/tkani-308.html","ХЕАН")</f>
        <v>ХЕАН</v>
      </c>
      <c r="C4" s="50">
        <v>2.0</v>
      </c>
      <c r="D4" s="50">
        <v>140.0</v>
      </c>
      <c r="E4" s="52">
        <v>602.0</v>
      </c>
      <c r="F4" s="53" t="s">
        <v>82</v>
      </c>
      <c r="G4" s="53" t="s">
        <v>133</v>
      </c>
      <c r="H4" s="53" t="s">
        <v>135</v>
      </c>
      <c r="I4" s="53">
        <v>300.0</v>
      </c>
      <c r="J4" s="52">
        <v>22700.0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1.25" customHeight="1">
      <c r="A5" s="50">
        <v>4.0</v>
      </c>
      <c r="B5" s="51" t="str">
        <f>HYPERLINK("http://decostep.ru/catalog/tkani-309.html","ХЕАН-С2")</f>
        <v>ХЕАН-С2</v>
      </c>
      <c r="C5" s="50">
        <v>2.0</v>
      </c>
      <c r="D5" s="50">
        <v>140.0</v>
      </c>
      <c r="E5" s="52">
        <v>602.0</v>
      </c>
      <c r="F5" s="53" t="s">
        <v>82</v>
      </c>
      <c r="G5" s="53" t="s">
        <v>133</v>
      </c>
      <c r="H5" s="53" t="s">
        <v>136</v>
      </c>
      <c r="I5" s="53">
        <v>300.0</v>
      </c>
      <c r="J5" s="52">
        <v>27000.0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1.25" customHeight="1">
      <c r="A6" s="50">
        <v>5.0</v>
      </c>
      <c r="B6" s="51" t="str">
        <f>HYPERLINK("http://decostep.ru/catalog/tkani-378.html","СИБЕЛЕС-С1")</f>
        <v>СИБЕЛЕС-С1</v>
      </c>
      <c r="C6" s="50" t="s">
        <v>137</v>
      </c>
      <c r="D6" s="50">
        <v>280.0</v>
      </c>
      <c r="E6" s="52">
        <v>1228.0</v>
      </c>
      <c r="F6" s="53" t="s">
        <v>16</v>
      </c>
      <c r="G6" s="53" t="s">
        <v>131</v>
      </c>
      <c r="H6" s="54"/>
      <c r="I6" s="53">
        <v>260.0</v>
      </c>
      <c r="J6" s="52">
        <v>15000.0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1.25" customHeight="1">
      <c r="A7" s="50">
        <v>6.0</v>
      </c>
      <c r="B7" s="51" t="str">
        <f>HYPERLINK("http://decostep.ru/catalog/tkani-256.html","МАЙАМИ-С1")</f>
        <v>МАЙАМИ-С1</v>
      </c>
      <c r="C7" s="50" t="s">
        <v>138</v>
      </c>
      <c r="D7" s="50">
        <v>140.0</v>
      </c>
      <c r="E7" s="52">
        <v>713.0</v>
      </c>
      <c r="F7" s="53" t="s">
        <v>102</v>
      </c>
      <c r="G7" s="53" t="s">
        <v>131</v>
      </c>
      <c r="H7" s="54" t="s">
        <v>139</v>
      </c>
      <c r="I7" s="53">
        <v>400.0</v>
      </c>
      <c r="J7" s="52">
        <v>10600.0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2.75" customHeight="1">
      <c r="B8" s="49"/>
    </row>
    <row r="9" ht="12.75" customHeight="1">
      <c r="B9" s="49"/>
    </row>
    <row r="10" ht="12.75" customHeight="1">
      <c r="B10" s="49"/>
    </row>
    <row r="11" ht="12.75" customHeight="1">
      <c r="B11" s="49"/>
    </row>
    <row r="12" ht="12.75" customHeight="1">
      <c r="B12" s="49"/>
    </row>
    <row r="13" ht="12.75" customHeight="1">
      <c r="B13" s="49"/>
    </row>
    <row r="14" ht="12.75" customHeight="1">
      <c r="B14" s="49"/>
    </row>
    <row r="15" ht="12.75" customHeight="1">
      <c r="B15" s="49"/>
    </row>
    <row r="16" ht="12.75" customHeight="1">
      <c r="B16" s="49"/>
    </row>
    <row r="17" ht="12.75" customHeight="1">
      <c r="B17" s="49"/>
    </row>
    <row r="18" ht="12.75" customHeight="1">
      <c r="B18" s="49"/>
    </row>
    <row r="19" ht="12.75" customHeight="1">
      <c r="B19" s="49"/>
    </row>
    <row r="20" ht="12.75" customHeight="1">
      <c r="B20" s="49"/>
    </row>
    <row r="21" ht="12.75" customHeight="1">
      <c r="B21" s="49"/>
    </row>
    <row r="22" ht="12.75" customHeight="1">
      <c r="B22" s="49"/>
    </row>
    <row r="23" ht="12.75" customHeight="1">
      <c r="B23" s="49"/>
    </row>
    <row r="24" ht="12.75" customHeight="1">
      <c r="B24" s="49"/>
    </row>
    <row r="25" ht="12.75" customHeight="1">
      <c r="B25" s="49"/>
    </row>
    <row r="26" ht="12.75" customHeight="1">
      <c r="B26" s="49"/>
    </row>
    <row r="27" ht="12.75" customHeight="1">
      <c r="B27" s="49"/>
    </row>
    <row r="28" ht="12.75" customHeight="1">
      <c r="B28" s="49"/>
    </row>
    <row r="29" ht="12.75" customHeight="1">
      <c r="B29" s="49"/>
    </row>
    <row r="30" ht="12.75" customHeight="1">
      <c r="B30" s="49"/>
    </row>
    <row r="31" ht="12.75" customHeight="1">
      <c r="B31" s="49"/>
    </row>
    <row r="32" ht="12.75" customHeight="1">
      <c r="B32" s="49"/>
    </row>
    <row r="33" ht="12.75" customHeight="1">
      <c r="B33" s="49"/>
    </row>
    <row r="34" ht="12.75" customHeight="1">
      <c r="B34" s="49"/>
    </row>
    <row r="35" ht="12.75" customHeight="1">
      <c r="B35" s="49"/>
    </row>
    <row r="36" ht="12.75" customHeight="1">
      <c r="B36" s="49"/>
    </row>
    <row r="37" ht="12.75" customHeight="1">
      <c r="B37" s="49"/>
    </row>
    <row r="38" ht="12.75" customHeight="1">
      <c r="B38" s="49"/>
    </row>
    <row r="39" ht="12.75" customHeight="1">
      <c r="B39" s="49"/>
    </row>
    <row r="40" ht="12.75" customHeight="1">
      <c r="B40" s="49"/>
    </row>
    <row r="41" ht="12.75" customHeight="1">
      <c r="B41" s="49"/>
    </row>
    <row r="42" ht="12.75" customHeight="1">
      <c r="B42" s="49"/>
    </row>
    <row r="43" ht="12.75" customHeight="1">
      <c r="B43" s="49"/>
    </row>
    <row r="44" ht="12.75" customHeight="1">
      <c r="B44" s="49"/>
    </row>
    <row r="45" ht="12.75" customHeight="1">
      <c r="B45" s="49"/>
    </row>
    <row r="46" ht="12.75" customHeight="1">
      <c r="B46" s="49"/>
    </row>
    <row r="47" ht="12.75" customHeight="1">
      <c r="B47" s="49"/>
    </row>
    <row r="48" ht="12.75" customHeight="1">
      <c r="B48" s="49"/>
    </row>
    <row r="49" ht="12.75" customHeight="1">
      <c r="B49" s="49"/>
    </row>
    <row r="50" ht="12.75" customHeight="1">
      <c r="B50" s="49"/>
    </row>
    <row r="51" ht="12.75" customHeight="1">
      <c r="B51" s="49"/>
    </row>
    <row r="52" ht="12.75" customHeight="1">
      <c r="B52" s="49"/>
    </row>
    <row r="53" ht="12.75" customHeight="1">
      <c r="B53" s="49"/>
    </row>
    <row r="54" ht="12.75" customHeight="1">
      <c r="B54" s="49"/>
    </row>
    <row r="55" ht="12.75" customHeight="1">
      <c r="B55" s="49"/>
    </row>
    <row r="56" ht="12.75" customHeight="1">
      <c r="B56" s="49"/>
    </row>
    <row r="57" ht="12.75" customHeight="1">
      <c r="B57" s="49"/>
    </row>
    <row r="58" ht="12.75" customHeight="1">
      <c r="B58" s="49"/>
    </row>
    <row r="59" ht="12.75" customHeight="1">
      <c r="B59" s="49"/>
    </row>
    <row r="60" ht="12.75" customHeight="1">
      <c r="B60" s="49"/>
    </row>
    <row r="61" ht="12.75" customHeight="1">
      <c r="B61" s="49"/>
    </row>
    <row r="62" ht="12.75" customHeight="1">
      <c r="B62" s="49"/>
    </row>
    <row r="63" ht="12.75" customHeight="1">
      <c r="B63" s="49"/>
    </row>
    <row r="64" ht="12.75" customHeight="1">
      <c r="B64" s="49"/>
    </row>
    <row r="65" ht="12.75" customHeight="1">
      <c r="B65" s="49"/>
    </row>
    <row r="66" ht="12.75" customHeight="1">
      <c r="B66" s="49"/>
    </row>
    <row r="67" ht="12.75" customHeight="1">
      <c r="B67" s="49"/>
    </row>
    <row r="68" ht="12.75" customHeight="1">
      <c r="B68" s="49"/>
    </row>
    <row r="69" ht="12.75" customHeight="1">
      <c r="B69" s="49"/>
    </row>
    <row r="70" ht="12.75" customHeight="1">
      <c r="B70" s="49"/>
    </row>
    <row r="71" ht="12.75" customHeight="1">
      <c r="B71" s="49"/>
    </row>
    <row r="72" ht="12.75" customHeight="1">
      <c r="B72" s="49"/>
    </row>
    <row r="73" ht="12.75" customHeight="1">
      <c r="B73" s="49"/>
    </row>
    <row r="74" ht="12.75" customHeight="1">
      <c r="B74" s="49"/>
    </row>
    <row r="75" ht="12.75" customHeight="1">
      <c r="B75" s="49"/>
    </row>
    <row r="76" ht="12.75" customHeight="1">
      <c r="B76" s="49"/>
    </row>
    <row r="77" ht="12.75" customHeight="1">
      <c r="B77" s="49"/>
    </row>
    <row r="78" ht="12.75" customHeight="1">
      <c r="B78" s="49"/>
    </row>
    <row r="79" ht="12.75" customHeight="1">
      <c r="B79" s="49"/>
    </row>
    <row r="80" ht="12.75" customHeight="1">
      <c r="B80" s="49"/>
    </row>
    <row r="81" ht="12.75" customHeight="1">
      <c r="B81" s="49"/>
    </row>
    <row r="82" ht="12.75" customHeight="1">
      <c r="B82" s="49"/>
    </row>
    <row r="83" ht="12.75" customHeight="1">
      <c r="B83" s="49"/>
    </row>
    <row r="84" ht="12.75" customHeight="1">
      <c r="B84" s="49"/>
    </row>
    <row r="85" ht="12.75" customHeight="1">
      <c r="B85" s="49"/>
    </row>
    <row r="86" ht="12.75" customHeight="1">
      <c r="B86" s="49"/>
    </row>
    <row r="87" ht="12.75" customHeight="1">
      <c r="B87" s="49"/>
    </row>
    <row r="88" ht="12.75" customHeight="1">
      <c r="B88" s="49"/>
    </row>
    <row r="89" ht="12.75" customHeight="1">
      <c r="B89" s="49"/>
    </row>
    <row r="90" ht="12.75" customHeight="1">
      <c r="B90" s="49"/>
    </row>
    <row r="91" ht="12.75" customHeight="1">
      <c r="B91" s="49"/>
    </row>
    <row r="92" ht="12.75" customHeight="1">
      <c r="B92" s="49"/>
    </row>
    <row r="93" ht="12.75" customHeight="1">
      <c r="B93" s="49"/>
    </row>
    <row r="94" ht="12.75" customHeight="1">
      <c r="B94" s="49"/>
    </row>
    <row r="95" ht="12.75" customHeight="1">
      <c r="B95" s="49"/>
    </row>
    <row r="96" ht="12.75" customHeight="1">
      <c r="B96" s="49"/>
    </row>
    <row r="97" ht="12.75" customHeight="1">
      <c r="B97" s="49"/>
    </row>
    <row r="98" ht="12.75" customHeight="1">
      <c r="B98" s="49"/>
    </row>
    <row r="99" ht="12.75" customHeight="1">
      <c r="B99" s="49"/>
    </row>
    <row r="100" ht="12.75" customHeight="1">
      <c r="B100" s="49"/>
    </row>
    <row r="101" ht="12.75" customHeight="1">
      <c r="B101" s="49"/>
    </row>
    <row r="102" ht="12.75" customHeight="1">
      <c r="B102" s="49"/>
    </row>
    <row r="103" ht="12.75" customHeight="1">
      <c r="B103" s="49"/>
    </row>
    <row r="104" ht="12.75" customHeight="1">
      <c r="B104" s="49"/>
    </row>
    <row r="105" ht="12.75" customHeight="1">
      <c r="B105" s="49"/>
    </row>
    <row r="106" ht="12.75" customHeight="1">
      <c r="B106" s="49"/>
    </row>
    <row r="107" ht="12.75" customHeight="1">
      <c r="B107" s="49"/>
    </row>
    <row r="108" ht="12.75" customHeight="1">
      <c r="B108" s="49"/>
    </row>
    <row r="109" ht="12.75" customHeight="1">
      <c r="B109" s="49"/>
    </row>
    <row r="110" ht="12.75" customHeight="1">
      <c r="B110" s="49"/>
    </row>
    <row r="111" ht="12.75" customHeight="1">
      <c r="B111" s="49"/>
    </row>
    <row r="112" ht="12.75" customHeight="1">
      <c r="B112" s="49"/>
    </row>
    <row r="113" ht="12.75" customHeight="1">
      <c r="B113" s="49"/>
    </row>
    <row r="114" ht="12.75" customHeight="1">
      <c r="B114" s="49"/>
    </row>
    <row r="115" ht="12.75" customHeight="1">
      <c r="B115" s="49"/>
    </row>
    <row r="116" ht="12.75" customHeight="1">
      <c r="B116" s="49"/>
    </row>
    <row r="117" ht="12.75" customHeight="1">
      <c r="B117" s="49"/>
    </row>
    <row r="118" ht="12.75" customHeight="1">
      <c r="B118" s="49"/>
    </row>
    <row r="119" ht="12.75" customHeight="1">
      <c r="B119" s="49"/>
    </row>
    <row r="120" ht="12.75" customHeight="1">
      <c r="B120" s="49"/>
    </row>
    <row r="121" ht="12.75" customHeight="1">
      <c r="B121" s="49"/>
    </row>
    <row r="122" ht="12.75" customHeight="1">
      <c r="B122" s="49"/>
    </row>
    <row r="123" ht="12.75" customHeight="1">
      <c r="B123" s="49"/>
    </row>
    <row r="124" ht="12.75" customHeight="1">
      <c r="B124" s="49"/>
    </row>
    <row r="125" ht="12.75" customHeight="1">
      <c r="B125" s="49"/>
    </row>
    <row r="126" ht="12.75" customHeight="1">
      <c r="B126" s="49"/>
    </row>
    <row r="127" ht="12.75" customHeight="1">
      <c r="B127" s="49"/>
    </row>
    <row r="128" ht="12.75" customHeight="1">
      <c r="B128" s="49"/>
    </row>
    <row r="129" ht="12.75" customHeight="1">
      <c r="B129" s="49"/>
    </row>
    <row r="130" ht="12.75" customHeight="1">
      <c r="B130" s="49"/>
    </row>
    <row r="131" ht="12.75" customHeight="1">
      <c r="B131" s="49"/>
    </row>
    <row r="132" ht="12.75" customHeight="1">
      <c r="B132" s="49"/>
    </row>
    <row r="133" ht="12.75" customHeight="1">
      <c r="B133" s="49"/>
    </row>
    <row r="134" ht="12.75" customHeight="1">
      <c r="B134" s="49"/>
    </row>
    <row r="135" ht="12.75" customHeight="1">
      <c r="B135" s="49"/>
    </row>
    <row r="136" ht="12.75" customHeight="1">
      <c r="B136" s="49"/>
    </row>
    <row r="137" ht="12.75" customHeight="1">
      <c r="B137" s="49"/>
    </row>
    <row r="138" ht="12.75" customHeight="1">
      <c r="B138" s="49"/>
    </row>
    <row r="139" ht="12.75" customHeight="1">
      <c r="B139" s="49"/>
    </row>
    <row r="140" ht="12.75" customHeight="1">
      <c r="B140" s="49"/>
    </row>
    <row r="141" ht="12.75" customHeight="1">
      <c r="B141" s="49"/>
    </row>
    <row r="142" ht="12.75" customHeight="1">
      <c r="B142" s="49"/>
    </row>
    <row r="143" ht="12.75" customHeight="1">
      <c r="B143" s="49"/>
    </row>
    <row r="144" ht="12.75" customHeight="1">
      <c r="B144" s="49"/>
    </row>
    <row r="145" ht="12.75" customHeight="1">
      <c r="B145" s="49"/>
    </row>
    <row r="146" ht="12.75" customHeight="1">
      <c r="B146" s="49"/>
    </row>
    <row r="147" ht="12.75" customHeight="1">
      <c r="B147" s="49"/>
    </row>
    <row r="148" ht="12.75" customHeight="1">
      <c r="B148" s="49"/>
    </row>
    <row r="149" ht="12.75" customHeight="1">
      <c r="B149" s="49"/>
    </row>
    <row r="150" ht="12.75" customHeight="1">
      <c r="B150" s="49"/>
    </row>
    <row r="151" ht="12.75" customHeight="1">
      <c r="B151" s="49"/>
    </row>
    <row r="152" ht="12.75" customHeight="1">
      <c r="B152" s="49"/>
    </row>
    <row r="153" ht="12.75" customHeight="1">
      <c r="B153" s="49"/>
    </row>
    <row r="154" ht="12.75" customHeight="1">
      <c r="B154" s="49"/>
    </row>
    <row r="155" ht="12.75" customHeight="1">
      <c r="B155" s="49"/>
    </row>
    <row r="156" ht="12.75" customHeight="1">
      <c r="B156" s="49"/>
    </row>
    <row r="157" ht="12.75" customHeight="1">
      <c r="B157" s="49"/>
    </row>
    <row r="158" ht="12.75" customHeight="1">
      <c r="B158" s="49"/>
    </row>
    <row r="159" ht="12.75" customHeight="1">
      <c r="B159" s="49"/>
    </row>
    <row r="160" ht="12.75" customHeight="1">
      <c r="B160" s="49"/>
    </row>
    <row r="161" ht="12.75" customHeight="1">
      <c r="B161" s="49"/>
    </row>
    <row r="162" ht="12.75" customHeight="1">
      <c r="B162" s="49"/>
    </row>
    <row r="163" ht="12.75" customHeight="1">
      <c r="B163" s="49"/>
    </row>
    <row r="164" ht="12.75" customHeight="1">
      <c r="B164" s="49"/>
    </row>
    <row r="165" ht="12.75" customHeight="1">
      <c r="B165" s="49"/>
    </row>
    <row r="166" ht="12.75" customHeight="1">
      <c r="B166" s="49"/>
    </row>
    <row r="167" ht="12.75" customHeight="1">
      <c r="B167" s="49"/>
    </row>
    <row r="168" ht="12.75" customHeight="1">
      <c r="B168" s="49"/>
    </row>
    <row r="169" ht="12.75" customHeight="1">
      <c r="B169" s="49"/>
    </row>
    <row r="170" ht="12.75" customHeight="1">
      <c r="B170" s="49"/>
    </row>
    <row r="171" ht="12.75" customHeight="1">
      <c r="B171" s="49"/>
    </row>
    <row r="172" ht="12.75" customHeight="1">
      <c r="B172" s="49"/>
    </row>
    <row r="173" ht="12.75" customHeight="1">
      <c r="B173" s="49"/>
    </row>
    <row r="174" ht="12.75" customHeight="1">
      <c r="B174" s="49"/>
    </row>
    <row r="175" ht="12.75" customHeight="1">
      <c r="B175" s="49"/>
    </row>
    <row r="176" ht="12.75" customHeight="1">
      <c r="B176" s="49"/>
    </row>
    <row r="177" ht="12.75" customHeight="1">
      <c r="B177" s="49"/>
    </row>
    <row r="178" ht="12.75" customHeight="1">
      <c r="B178" s="49"/>
    </row>
    <row r="179" ht="12.75" customHeight="1">
      <c r="B179" s="49"/>
    </row>
    <row r="180" ht="12.75" customHeight="1">
      <c r="B180" s="49"/>
    </row>
    <row r="181" ht="12.75" customHeight="1">
      <c r="B181" s="49"/>
    </row>
    <row r="182" ht="12.75" customHeight="1">
      <c r="B182" s="49"/>
    </row>
    <row r="183" ht="12.75" customHeight="1">
      <c r="B183" s="49"/>
    </row>
    <row r="184" ht="12.75" customHeight="1">
      <c r="B184" s="49"/>
    </row>
    <row r="185" ht="12.75" customHeight="1">
      <c r="B185" s="49"/>
    </row>
    <row r="186" ht="12.75" customHeight="1">
      <c r="B186" s="49"/>
    </row>
    <row r="187" ht="12.75" customHeight="1">
      <c r="B187" s="49"/>
    </row>
    <row r="188" ht="12.75" customHeight="1">
      <c r="B188" s="49"/>
    </row>
    <row r="189" ht="12.75" customHeight="1">
      <c r="B189" s="49"/>
    </row>
    <row r="190" ht="12.75" customHeight="1">
      <c r="B190" s="49"/>
    </row>
    <row r="191" ht="12.75" customHeight="1">
      <c r="B191" s="49"/>
    </row>
    <row r="192" ht="12.75" customHeight="1">
      <c r="B192" s="49"/>
    </row>
    <row r="193" ht="12.75" customHeight="1">
      <c r="B193" s="49"/>
    </row>
    <row r="194" ht="12.75" customHeight="1">
      <c r="B194" s="49"/>
    </row>
    <row r="195" ht="12.75" customHeight="1">
      <c r="B195" s="49"/>
    </row>
    <row r="196" ht="12.75" customHeight="1">
      <c r="B196" s="49"/>
    </row>
    <row r="197" ht="12.75" customHeight="1">
      <c r="B197" s="49"/>
    </row>
    <row r="198" ht="12.75" customHeight="1">
      <c r="B198" s="49"/>
    </row>
    <row r="199" ht="12.75" customHeight="1">
      <c r="B199" s="49"/>
    </row>
    <row r="200" ht="12.75" customHeight="1">
      <c r="B200" s="49"/>
    </row>
    <row r="201" ht="12.75" customHeight="1">
      <c r="B201" s="49"/>
    </row>
    <row r="202" ht="12.75" customHeight="1">
      <c r="B202" s="49"/>
    </row>
    <row r="203" ht="12.75" customHeight="1">
      <c r="B203" s="49"/>
    </row>
    <row r="204" ht="12.75" customHeight="1">
      <c r="B204" s="49"/>
    </row>
    <row r="205" ht="12.75" customHeight="1">
      <c r="B205" s="49"/>
    </row>
    <row r="206" ht="12.75" customHeight="1">
      <c r="B206" s="49"/>
    </row>
    <row r="207" ht="12.75" customHeight="1">
      <c r="B207" s="49"/>
    </row>
    <row r="208" ht="12.75" customHeight="1">
      <c r="B208" s="49"/>
    </row>
    <row r="209" ht="12.75" customHeight="1">
      <c r="B209" s="49"/>
    </row>
    <row r="210" ht="12.75" customHeight="1">
      <c r="B210" s="49"/>
    </row>
    <row r="211" ht="12.75" customHeight="1">
      <c r="B211" s="49"/>
    </row>
    <row r="212" ht="12.75" customHeight="1">
      <c r="B212" s="49"/>
    </row>
    <row r="213" ht="12.75" customHeight="1">
      <c r="B213" s="49"/>
    </row>
    <row r="214" ht="12.75" customHeight="1">
      <c r="B214" s="49"/>
    </row>
    <row r="215" ht="12.75" customHeight="1">
      <c r="B215" s="49"/>
    </row>
    <row r="216" ht="12.75" customHeight="1">
      <c r="B216" s="49"/>
    </row>
    <row r="217" ht="12.75" customHeight="1">
      <c r="B217" s="49"/>
    </row>
    <row r="218" ht="12.75" customHeight="1">
      <c r="B218" s="49"/>
    </row>
    <row r="219" ht="12.75" customHeight="1">
      <c r="B219" s="49"/>
    </row>
    <row r="220" ht="12.75" customHeight="1">
      <c r="B220" s="49"/>
    </row>
    <row r="221" ht="12.75" customHeight="1">
      <c r="B221" s="49"/>
    </row>
    <row r="222" ht="12.75" customHeight="1">
      <c r="B222" s="49"/>
    </row>
    <row r="223" ht="12.75" customHeight="1">
      <c r="B223" s="49"/>
    </row>
    <row r="224" ht="12.75" customHeight="1">
      <c r="B224" s="49"/>
    </row>
    <row r="225" ht="12.75" customHeight="1">
      <c r="B225" s="49"/>
    </row>
    <row r="226" ht="12.75" customHeight="1">
      <c r="B226" s="49"/>
    </row>
    <row r="227" ht="12.75" customHeight="1">
      <c r="B227" s="49"/>
    </row>
    <row r="228" ht="12.75" customHeight="1">
      <c r="B228" s="49"/>
    </row>
    <row r="229" ht="12.75" customHeight="1">
      <c r="B229" s="49"/>
    </row>
    <row r="230" ht="12.75" customHeight="1">
      <c r="B230" s="49"/>
    </row>
    <row r="231" ht="12.75" customHeight="1">
      <c r="B231" s="49"/>
    </row>
    <row r="232" ht="12.75" customHeight="1">
      <c r="B232" s="49"/>
    </row>
    <row r="233" ht="12.75" customHeight="1">
      <c r="B233" s="49"/>
    </row>
    <row r="234" ht="12.75" customHeight="1">
      <c r="B234" s="49"/>
    </row>
    <row r="235" ht="12.75" customHeight="1">
      <c r="B235" s="49"/>
    </row>
    <row r="236" ht="12.75" customHeight="1">
      <c r="B236" s="49"/>
    </row>
    <row r="237" ht="12.75" customHeight="1">
      <c r="B237" s="49"/>
    </row>
    <row r="238" ht="12.75" customHeight="1">
      <c r="B238" s="49"/>
    </row>
    <row r="239" ht="12.75" customHeight="1">
      <c r="B239" s="49"/>
    </row>
    <row r="240" ht="12.75" customHeight="1">
      <c r="B240" s="49"/>
    </row>
    <row r="241" ht="12.75" customHeight="1">
      <c r="B241" s="49"/>
    </row>
    <row r="242" ht="12.75" customHeight="1">
      <c r="B242" s="49"/>
    </row>
    <row r="243" ht="12.75" customHeight="1">
      <c r="B243" s="49"/>
    </row>
    <row r="244" ht="12.75" customHeight="1">
      <c r="B244" s="49"/>
    </row>
    <row r="245" ht="12.75" customHeight="1">
      <c r="B245" s="49"/>
    </row>
    <row r="246" ht="12.75" customHeight="1">
      <c r="B246" s="49"/>
    </row>
    <row r="247" ht="12.75" customHeight="1">
      <c r="B247" s="49"/>
    </row>
    <row r="248" ht="12.75" customHeight="1">
      <c r="B248" s="49"/>
    </row>
    <row r="249" ht="12.75" customHeight="1">
      <c r="B249" s="49"/>
    </row>
    <row r="250" ht="12.75" customHeight="1">
      <c r="B250" s="49"/>
    </row>
    <row r="251" ht="12.75" customHeight="1">
      <c r="B251" s="49"/>
    </row>
    <row r="252" ht="12.75" customHeight="1">
      <c r="B252" s="49"/>
    </row>
    <row r="253" ht="12.75" customHeight="1">
      <c r="B253" s="49"/>
    </row>
    <row r="254" ht="12.75" customHeight="1">
      <c r="B254" s="49"/>
    </row>
    <row r="255" ht="12.75" customHeight="1">
      <c r="B255" s="49"/>
    </row>
    <row r="256" ht="12.75" customHeight="1">
      <c r="B256" s="49"/>
    </row>
    <row r="257" ht="12.75" customHeight="1">
      <c r="B257" s="49"/>
    </row>
    <row r="258" ht="12.75" customHeight="1">
      <c r="B258" s="49"/>
    </row>
    <row r="259" ht="12.75" customHeight="1">
      <c r="B259" s="49"/>
    </row>
    <row r="260" ht="12.75" customHeight="1">
      <c r="B260" s="49"/>
    </row>
    <row r="261" ht="12.75" customHeight="1">
      <c r="B261" s="49"/>
    </row>
    <row r="262" ht="12.75" customHeight="1">
      <c r="B262" s="49"/>
    </row>
    <row r="263" ht="12.75" customHeight="1">
      <c r="B263" s="49"/>
    </row>
    <row r="264" ht="12.75" customHeight="1">
      <c r="B264" s="49"/>
    </row>
    <row r="265" ht="12.75" customHeight="1">
      <c r="B265" s="49"/>
    </row>
    <row r="266" ht="12.75" customHeight="1">
      <c r="B266" s="49"/>
    </row>
    <row r="267" ht="12.75" customHeight="1">
      <c r="B267" s="49"/>
    </row>
    <row r="268" ht="12.75" customHeight="1">
      <c r="B268" s="49"/>
    </row>
    <row r="269" ht="12.75" customHeight="1">
      <c r="B269" s="49"/>
    </row>
    <row r="270" ht="12.75" customHeight="1">
      <c r="B270" s="49"/>
    </row>
    <row r="271" ht="12.75" customHeight="1">
      <c r="B271" s="49"/>
    </row>
    <row r="272" ht="12.75" customHeight="1">
      <c r="B272" s="49"/>
    </row>
    <row r="273" ht="12.75" customHeight="1">
      <c r="B273" s="49"/>
    </row>
    <row r="274" ht="12.75" customHeight="1">
      <c r="B274" s="49"/>
    </row>
    <row r="275" ht="12.75" customHeight="1">
      <c r="B275" s="49"/>
    </row>
    <row r="276" ht="12.75" customHeight="1">
      <c r="B276" s="49"/>
    </row>
    <row r="277" ht="12.75" customHeight="1">
      <c r="B277" s="49"/>
    </row>
    <row r="278" ht="12.75" customHeight="1">
      <c r="B278" s="49"/>
    </row>
    <row r="279" ht="12.75" customHeight="1">
      <c r="B279" s="49"/>
    </row>
    <row r="280" ht="12.75" customHeight="1">
      <c r="B280" s="49"/>
    </row>
    <row r="281" ht="12.75" customHeight="1">
      <c r="B281" s="49"/>
    </row>
    <row r="282" ht="12.75" customHeight="1">
      <c r="B282" s="49"/>
    </row>
    <row r="283" ht="12.75" customHeight="1">
      <c r="B283" s="49"/>
    </row>
    <row r="284" ht="12.75" customHeight="1">
      <c r="B284" s="49"/>
    </row>
    <row r="285" ht="12.75" customHeight="1">
      <c r="B285" s="49"/>
    </row>
    <row r="286" ht="12.75" customHeight="1">
      <c r="B286" s="49"/>
    </row>
    <row r="287" ht="12.75" customHeight="1">
      <c r="B287" s="49"/>
    </row>
    <row r="288" ht="12.75" customHeight="1">
      <c r="B288" s="49"/>
    </row>
    <row r="289" ht="12.75" customHeight="1">
      <c r="B289" s="49"/>
    </row>
    <row r="290" ht="12.75" customHeight="1">
      <c r="B290" s="49"/>
    </row>
    <row r="291" ht="12.75" customHeight="1">
      <c r="B291" s="49"/>
    </row>
    <row r="292" ht="12.75" customHeight="1">
      <c r="B292" s="49"/>
    </row>
    <row r="293" ht="12.75" customHeight="1">
      <c r="B293" s="49"/>
    </row>
    <row r="294" ht="12.75" customHeight="1">
      <c r="B294" s="49"/>
    </row>
    <row r="295" ht="12.75" customHeight="1">
      <c r="B295" s="49"/>
    </row>
    <row r="296" ht="12.75" customHeight="1">
      <c r="B296" s="49"/>
    </row>
    <row r="297" ht="12.75" customHeight="1">
      <c r="B297" s="49"/>
    </row>
    <row r="298" ht="12.75" customHeight="1">
      <c r="B298" s="49"/>
    </row>
    <row r="299" ht="12.75" customHeight="1">
      <c r="B299" s="49"/>
    </row>
    <row r="300" ht="12.75" customHeight="1">
      <c r="B300" s="49"/>
    </row>
    <row r="301" ht="12.75" customHeight="1">
      <c r="B301" s="49"/>
    </row>
    <row r="302" ht="12.75" customHeight="1">
      <c r="B302" s="49"/>
    </row>
    <row r="303" ht="12.75" customHeight="1">
      <c r="B303" s="49"/>
    </row>
    <row r="304" ht="12.75" customHeight="1">
      <c r="B304" s="49"/>
    </row>
    <row r="305" ht="12.75" customHeight="1">
      <c r="B305" s="49"/>
    </row>
    <row r="306" ht="12.75" customHeight="1">
      <c r="B306" s="49"/>
    </row>
    <row r="307" ht="12.75" customHeight="1">
      <c r="B307" s="49"/>
    </row>
    <row r="308" ht="12.75" customHeight="1">
      <c r="B308" s="49"/>
    </row>
    <row r="309" ht="12.75" customHeight="1">
      <c r="B309" s="49"/>
    </row>
    <row r="310" ht="12.75" customHeight="1">
      <c r="B310" s="49"/>
    </row>
    <row r="311" ht="12.75" customHeight="1">
      <c r="B311" s="49"/>
    </row>
    <row r="312" ht="12.75" customHeight="1">
      <c r="B312" s="49"/>
    </row>
    <row r="313" ht="12.75" customHeight="1">
      <c r="B313" s="49"/>
    </row>
    <row r="314" ht="12.75" customHeight="1">
      <c r="B314" s="49"/>
    </row>
    <row r="315" ht="12.75" customHeight="1">
      <c r="B315" s="49"/>
    </row>
    <row r="316" ht="12.75" customHeight="1">
      <c r="B316" s="49"/>
    </row>
    <row r="317" ht="12.75" customHeight="1">
      <c r="B317" s="49"/>
    </row>
    <row r="318" ht="12.75" customHeight="1">
      <c r="B318" s="49"/>
    </row>
    <row r="319" ht="12.75" customHeight="1">
      <c r="B319" s="49"/>
    </row>
    <row r="320" ht="12.75" customHeight="1">
      <c r="B320" s="49"/>
    </row>
    <row r="321" ht="12.75" customHeight="1">
      <c r="B321" s="49"/>
    </row>
    <row r="322" ht="12.75" customHeight="1">
      <c r="B322" s="49"/>
    </row>
    <row r="323" ht="12.75" customHeight="1">
      <c r="B323" s="49"/>
    </row>
    <row r="324" ht="12.75" customHeight="1">
      <c r="B324" s="49"/>
    </row>
    <row r="325" ht="12.75" customHeight="1">
      <c r="B325" s="49"/>
    </row>
    <row r="326" ht="12.75" customHeight="1">
      <c r="B326" s="49"/>
    </row>
    <row r="327" ht="12.75" customHeight="1">
      <c r="B327" s="49"/>
    </row>
    <row r="328" ht="12.75" customHeight="1">
      <c r="B328" s="49"/>
    </row>
    <row r="329" ht="12.75" customHeight="1">
      <c r="B329" s="49"/>
    </row>
    <row r="330" ht="12.75" customHeight="1">
      <c r="B330" s="49"/>
    </row>
    <row r="331" ht="12.75" customHeight="1">
      <c r="B331" s="49"/>
    </row>
    <row r="332" ht="12.75" customHeight="1">
      <c r="B332" s="49"/>
    </row>
    <row r="333" ht="12.75" customHeight="1">
      <c r="B333" s="49"/>
    </row>
    <row r="334" ht="12.75" customHeight="1">
      <c r="B334" s="49"/>
    </row>
    <row r="335" ht="12.75" customHeight="1">
      <c r="B335" s="49"/>
    </row>
    <row r="336" ht="12.75" customHeight="1">
      <c r="B336" s="49"/>
    </row>
    <row r="337" ht="12.75" customHeight="1">
      <c r="B337" s="49"/>
    </row>
    <row r="338" ht="12.75" customHeight="1">
      <c r="B338" s="49"/>
    </row>
    <row r="339" ht="12.75" customHeight="1">
      <c r="B339" s="49"/>
    </row>
    <row r="340" ht="12.75" customHeight="1">
      <c r="B340" s="49"/>
    </row>
    <row r="341" ht="12.75" customHeight="1">
      <c r="B341" s="49"/>
    </row>
    <row r="342" ht="12.75" customHeight="1">
      <c r="B342" s="49"/>
    </row>
    <row r="343" ht="12.75" customHeight="1">
      <c r="B343" s="49"/>
    </row>
    <row r="344" ht="12.75" customHeight="1">
      <c r="B344" s="49"/>
    </row>
    <row r="345" ht="12.75" customHeight="1">
      <c r="B345" s="49"/>
    </row>
    <row r="346" ht="12.75" customHeight="1">
      <c r="B346" s="49"/>
    </row>
    <row r="347" ht="12.75" customHeight="1">
      <c r="B347" s="49"/>
    </row>
    <row r="348" ht="12.75" customHeight="1">
      <c r="B348" s="49"/>
    </row>
    <row r="349" ht="12.75" customHeight="1">
      <c r="B349" s="49"/>
    </row>
    <row r="350" ht="12.75" customHeight="1">
      <c r="B350" s="49"/>
    </row>
    <row r="351" ht="12.75" customHeight="1">
      <c r="B351" s="49"/>
    </row>
    <row r="352" ht="12.75" customHeight="1">
      <c r="B352" s="49"/>
    </row>
    <row r="353" ht="12.75" customHeight="1">
      <c r="B353" s="49"/>
    </row>
    <row r="354" ht="12.75" customHeight="1">
      <c r="B354" s="49"/>
    </row>
    <row r="355" ht="12.75" customHeight="1">
      <c r="B355" s="49"/>
    </row>
    <row r="356" ht="12.75" customHeight="1">
      <c r="B356" s="49"/>
    </row>
    <row r="357" ht="12.75" customHeight="1">
      <c r="B357" s="49"/>
    </row>
    <row r="358" ht="12.75" customHeight="1">
      <c r="B358" s="49"/>
    </row>
    <row r="359" ht="12.75" customHeight="1">
      <c r="B359" s="49"/>
    </row>
    <row r="360" ht="12.75" customHeight="1">
      <c r="B360" s="49"/>
    </row>
    <row r="361" ht="12.75" customHeight="1">
      <c r="B361" s="49"/>
    </row>
    <row r="362" ht="12.75" customHeight="1">
      <c r="B362" s="49"/>
    </row>
    <row r="363" ht="12.75" customHeight="1">
      <c r="B363" s="49"/>
    </row>
    <row r="364" ht="12.75" customHeight="1">
      <c r="B364" s="49"/>
    </row>
    <row r="365" ht="12.75" customHeight="1">
      <c r="B365" s="49"/>
    </row>
    <row r="366" ht="12.75" customHeight="1">
      <c r="B366" s="49"/>
    </row>
    <row r="367" ht="12.75" customHeight="1">
      <c r="B367" s="49"/>
    </row>
    <row r="368" ht="12.75" customHeight="1">
      <c r="B368" s="49"/>
    </row>
    <row r="369" ht="12.75" customHeight="1">
      <c r="B369" s="49"/>
    </row>
    <row r="370" ht="12.75" customHeight="1">
      <c r="B370" s="49"/>
    </row>
    <row r="371" ht="12.75" customHeight="1">
      <c r="B371" s="49"/>
    </row>
    <row r="372" ht="12.75" customHeight="1">
      <c r="B372" s="49"/>
    </row>
    <row r="373" ht="12.75" customHeight="1">
      <c r="B373" s="49"/>
    </row>
    <row r="374" ht="12.75" customHeight="1">
      <c r="B374" s="49"/>
    </row>
    <row r="375" ht="12.75" customHeight="1">
      <c r="B375" s="49"/>
    </row>
    <row r="376" ht="12.75" customHeight="1">
      <c r="B376" s="49"/>
    </row>
    <row r="377" ht="12.75" customHeight="1">
      <c r="B377" s="49"/>
    </row>
    <row r="378" ht="12.75" customHeight="1">
      <c r="B378" s="49"/>
    </row>
    <row r="379" ht="12.75" customHeight="1">
      <c r="B379" s="49"/>
    </row>
    <row r="380" ht="12.75" customHeight="1">
      <c r="B380" s="49"/>
    </row>
    <row r="381" ht="12.75" customHeight="1">
      <c r="B381" s="49"/>
    </row>
    <row r="382" ht="12.75" customHeight="1">
      <c r="B382" s="49"/>
    </row>
    <row r="383" ht="12.75" customHeight="1">
      <c r="B383" s="49"/>
    </row>
    <row r="384" ht="12.75" customHeight="1">
      <c r="B384" s="49"/>
    </row>
    <row r="385" ht="12.75" customHeight="1">
      <c r="B385" s="49"/>
    </row>
    <row r="386" ht="12.75" customHeight="1">
      <c r="B386" s="49"/>
    </row>
    <row r="387" ht="12.75" customHeight="1">
      <c r="B387" s="49"/>
    </row>
    <row r="388" ht="12.75" customHeight="1">
      <c r="B388" s="49"/>
    </row>
    <row r="389" ht="12.75" customHeight="1">
      <c r="B389" s="49"/>
    </row>
    <row r="390" ht="12.75" customHeight="1">
      <c r="B390" s="49"/>
    </row>
    <row r="391" ht="12.75" customHeight="1">
      <c r="B391" s="49"/>
    </row>
    <row r="392" ht="12.75" customHeight="1">
      <c r="B392" s="49"/>
    </row>
    <row r="393" ht="12.75" customHeight="1">
      <c r="B393" s="49"/>
    </row>
    <row r="394" ht="12.75" customHeight="1">
      <c r="B394" s="49"/>
    </row>
    <row r="395" ht="12.75" customHeight="1">
      <c r="B395" s="49"/>
    </row>
    <row r="396" ht="12.75" customHeight="1">
      <c r="B396" s="49"/>
    </row>
    <row r="397" ht="12.75" customHeight="1">
      <c r="B397" s="49"/>
    </row>
    <row r="398" ht="12.75" customHeight="1">
      <c r="B398" s="49"/>
    </row>
    <row r="399" ht="12.75" customHeight="1">
      <c r="B399" s="49"/>
    </row>
    <row r="400" ht="12.75" customHeight="1">
      <c r="B400" s="49"/>
    </row>
    <row r="401" ht="12.75" customHeight="1">
      <c r="B401" s="49"/>
    </row>
    <row r="402" ht="12.75" customHeight="1">
      <c r="B402" s="49"/>
    </row>
    <row r="403" ht="12.75" customHeight="1">
      <c r="B403" s="49"/>
    </row>
    <row r="404" ht="12.75" customHeight="1">
      <c r="B404" s="49"/>
    </row>
    <row r="405" ht="12.75" customHeight="1">
      <c r="B405" s="49"/>
    </row>
    <row r="406" ht="12.75" customHeight="1">
      <c r="B406" s="49"/>
    </row>
    <row r="407" ht="12.75" customHeight="1">
      <c r="B407" s="49"/>
    </row>
    <row r="408" ht="12.75" customHeight="1">
      <c r="B408" s="49"/>
    </row>
    <row r="409" ht="12.75" customHeight="1">
      <c r="B409" s="49"/>
    </row>
    <row r="410" ht="12.75" customHeight="1">
      <c r="B410" s="49"/>
    </row>
    <row r="411" ht="12.75" customHeight="1">
      <c r="B411" s="49"/>
    </row>
    <row r="412" ht="12.75" customHeight="1">
      <c r="B412" s="49"/>
    </row>
    <row r="413" ht="12.75" customHeight="1">
      <c r="B413" s="49"/>
    </row>
    <row r="414" ht="12.75" customHeight="1">
      <c r="B414" s="49"/>
    </row>
    <row r="415" ht="12.75" customHeight="1">
      <c r="B415" s="49"/>
    </row>
    <row r="416" ht="12.75" customHeight="1">
      <c r="B416" s="49"/>
    </row>
    <row r="417" ht="12.75" customHeight="1">
      <c r="B417" s="49"/>
    </row>
    <row r="418" ht="12.75" customHeight="1">
      <c r="B418" s="49"/>
    </row>
    <row r="419" ht="12.75" customHeight="1">
      <c r="B419" s="49"/>
    </row>
    <row r="420" ht="12.75" customHeight="1">
      <c r="B420" s="49"/>
    </row>
    <row r="421" ht="12.75" customHeight="1">
      <c r="B421" s="49"/>
    </row>
    <row r="422" ht="12.75" customHeight="1">
      <c r="B422" s="49"/>
    </row>
    <row r="423" ht="12.75" customHeight="1">
      <c r="B423" s="49"/>
    </row>
    <row r="424" ht="12.75" customHeight="1">
      <c r="B424" s="49"/>
    </row>
    <row r="425" ht="12.75" customHeight="1">
      <c r="B425" s="49"/>
    </row>
    <row r="426" ht="12.75" customHeight="1">
      <c r="B426" s="49"/>
    </row>
    <row r="427" ht="12.75" customHeight="1">
      <c r="B427" s="49"/>
    </row>
    <row r="428" ht="12.75" customHeight="1">
      <c r="B428" s="49"/>
    </row>
    <row r="429" ht="12.75" customHeight="1">
      <c r="B429" s="49"/>
    </row>
    <row r="430" ht="12.75" customHeight="1">
      <c r="B430" s="49"/>
    </row>
    <row r="431" ht="12.75" customHeight="1">
      <c r="B431" s="49"/>
    </row>
    <row r="432" ht="12.75" customHeight="1">
      <c r="B432" s="49"/>
    </row>
    <row r="433" ht="12.75" customHeight="1">
      <c r="B433" s="49"/>
    </row>
    <row r="434" ht="12.75" customHeight="1">
      <c r="B434" s="49"/>
    </row>
    <row r="435" ht="12.75" customHeight="1">
      <c r="B435" s="49"/>
    </row>
    <row r="436" ht="12.75" customHeight="1">
      <c r="B436" s="49"/>
    </row>
    <row r="437" ht="12.75" customHeight="1">
      <c r="B437" s="49"/>
    </row>
    <row r="438" ht="12.75" customHeight="1">
      <c r="B438" s="49"/>
    </row>
    <row r="439" ht="12.75" customHeight="1">
      <c r="B439" s="49"/>
    </row>
    <row r="440" ht="12.75" customHeight="1">
      <c r="B440" s="49"/>
    </row>
    <row r="441" ht="12.75" customHeight="1">
      <c r="B441" s="49"/>
    </row>
    <row r="442" ht="12.75" customHeight="1">
      <c r="B442" s="49"/>
    </row>
    <row r="443" ht="12.75" customHeight="1">
      <c r="B443" s="49"/>
    </row>
    <row r="444" ht="12.75" customHeight="1">
      <c r="B444" s="49"/>
    </row>
    <row r="445" ht="12.75" customHeight="1">
      <c r="B445" s="49"/>
    </row>
    <row r="446" ht="12.75" customHeight="1">
      <c r="B446" s="49"/>
    </row>
    <row r="447" ht="12.75" customHeight="1">
      <c r="B447" s="49"/>
    </row>
    <row r="448" ht="12.75" customHeight="1">
      <c r="B448" s="49"/>
    </row>
    <row r="449" ht="12.75" customHeight="1">
      <c r="B449" s="49"/>
    </row>
    <row r="450" ht="12.75" customHeight="1">
      <c r="B450" s="49"/>
    </row>
    <row r="451" ht="12.75" customHeight="1">
      <c r="B451" s="49"/>
    </row>
    <row r="452" ht="12.75" customHeight="1">
      <c r="B452" s="49"/>
    </row>
    <row r="453" ht="12.75" customHeight="1">
      <c r="B453" s="49"/>
    </row>
    <row r="454" ht="12.75" customHeight="1">
      <c r="B454" s="49"/>
    </row>
    <row r="455" ht="12.75" customHeight="1">
      <c r="B455" s="49"/>
    </row>
    <row r="456" ht="12.75" customHeight="1">
      <c r="B456" s="49"/>
    </row>
    <row r="457" ht="12.75" customHeight="1">
      <c r="B457" s="49"/>
    </row>
    <row r="458" ht="12.75" customHeight="1">
      <c r="B458" s="49"/>
    </row>
    <row r="459" ht="12.75" customHeight="1">
      <c r="B459" s="49"/>
    </row>
    <row r="460" ht="12.75" customHeight="1">
      <c r="B460" s="49"/>
    </row>
    <row r="461" ht="12.75" customHeight="1">
      <c r="B461" s="49"/>
    </row>
    <row r="462" ht="12.75" customHeight="1">
      <c r="B462" s="49"/>
    </row>
    <row r="463" ht="12.75" customHeight="1">
      <c r="B463" s="49"/>
    </row>
    <row r="464" ht="12.75" customHeight="1">
      <c r="B464" s="49"/>
    </row>
    <row r="465" ht="12.75" customHeight="1">
      <c r="B465" s="49"/>
    </row>
    <row r="466" ht="12.75" customHeight="1">
      <c r="B466" s="49"/>
    </row>
    <row r="467" ht="12.75" customHeight="1">
      <c r="B467" s="49"/>
    </row>
    <row r="468" ht="12.75" customHeight="1">
      <c r="B468" s="49"/>
    </row>
    <row r="469" ht="12.75" customHeight="1">
      <c r="B469" s="49"/>
    </row>
    <row r="470" ht="12.75" customHeight="1">
      <c r="B470" s="49"/>
    </row>
    <row r="471" ht="12.75" customHeight="1">
      <c r="B471" s="49"/>
    </row>
    <row r="472" ht="12.75" customHeight="1">
      <c r="B472" s="49"/>
    </row>
    <row r="473" ht="12.75" customHeight="1">
      <c r="B473" s="49"/>
    </row>
    <row r="474" ht="12.75" customHeight="1">
      <c r="B474" s="49"/>
    </row>
    <row r="475" ht="12.75" customHeight="1">
      <c r="B475" s="49"/>
    </row>
    <row r="476" ht="12.75" customHeight="1">
      <c r="B476" s="49"/>
    </row>
    <row r="477" ht="12.75" customHeight="1">
      <c r="B477" s="49"/>
    </row>
    <row r="478" ht="12.75" customHeight="1">
      <c r="B478" s="49"/>
    </row>
    <row r="479" ht="12.75" customHeight="1">
      <c r="B479" s="49"/>
    </row>
    <row r="480" ht="12.75" customHeight="1">
      <c r="B480" s="49"/>
    </row>
    <row r="481" ht="12.75" customHeight="1">
      <c r="B481" s="49"/>
    </row>
    <row r="482" ht="12.75" customHeight="1">
      <c r="B482" s="49"/>
    </row>
    <row r="483" ht="12.75" customHeight="1">
      <c r="B483" s="49"/>
    </row>
    <row r="484" ht="12.75" customHeight="1">
      <c r="B484" s="49"/>
    </row>
    <row r="485" ht="12.75" customHeight="1">
      <c r="B485" s="49"/>
    </row>
    <row r="486" ht="12.75" customHeight="1">
      <c r="B486" s="49"/>
    </row>
    <row r="487" ht="12.75" customHeight="1">
      <c r="B487" s="49"/>
    </row>
    <row r="488" ht="12.75" customHeight="1">
      <c r="B488" s="49"/>
    </row>
    <row r="489" ht="12.75" customHeight="1">
      <c r="B489" s="49"/>
    </row>
    <row r="490" ht="12.75" customHeight="1">
      <c r="B490" s="49"/>
    </row>
    <row r="491" ht="12.75" customHeight="1">
      <c r="B491" s="49"/>
    </row>
    <row r="492" ht="12.75" customHeight="1">
      <c r="B492" s="49"/>
    </row>
    <row r="493" ht="12.75" customHeight="1">
      <c r="B493" s="49"/>
    </row>
    <row r="494" ht="12.75" customHeight="1">
      <c r="B494" s="49"/>
    </row>
    <row r="495" ht="12.75" customHeight="1">
      <c r="B495" s="49"/>
    </row>
    <row r="496" ht="12.75" customHeight="1">
      <c r="B496" s="49"/>
    </row>
    <row r="497" ht="12.75" customHeight="1">
      <c r="B497" s="49"/>
    </row>
    <row r="498" ht="12.75" customHeight="1">
      <c r="B498" s="49"/>
    </row>
    <row r="499" ht="12.75" customHeight="1">
      <c r="B499" s="49"/>
    </row>
    <row r="500" ht="12.75" customHeight="1">
      <c r="B500" s="49"/>
    </row>
    <row r="501" ht="12.75" customHeight="1">
      <c r="B501" s="49"/>
    </row>
    <row r="502" ht="12.75" customHeight="1">
      <c r="B502" s="49"/>
    </row>
    <row r="503" ht="12.75" customHeight="1">
      <c r="B503" s="49"/>
    </row>
    <row r="504" ht="12.75" customHeight="1">
      <c r="B504" s="49"/>
    </row>
    <row r="505" ht="12.75" customHeight="1">
      <c r="B505" s="49"/>
    </row>
    <row r="506" ht="12.75" customHeight="1">
      <c r="B506" s="49"/>
    </row>
    <row r="507" ht="12.75" customHeight="1">
      <c r="B507" s="49"/>
    </row>
    <row r="508" ht="12.75" customHeight="1">
      <c r="B508" s="49"/>
    </row>
    <row r="509" ht="12.75" customHeight="1">
      <c r="B509" s="49"/>
    </row>
    <row r="510" ht="12.75" customHeight="1">
      <c r="B510" s="49"/>
    </row>
    <row r="511" ht="12.75" customHeight="1">
      <c r="B511" s="49"/>
    </row>
    <row r="512" ht="12.75" customHeight="1">
      <c r="B512" s="49"/>
    </row>
    <row r="513" ht="12.75" customHeight="1">
      <c r="B513" s="49"/>
    </row>
    <row r="514" ht="12.75" customHeight="1">
      <c r="B514" s="49"/>
    </row>
    <row r="515" ht="12.75" customHeight="1">
      <c r="B515" s="49"/>
    </row>
    <row r="516" ht="12.75" customHeight="1">
      <c r="B516" s="49"/>
    </row>
    <row r="517" ht="12.75" customHeight="1">
      <c r="B517" s="49"/>
    </row>
    <row r="518" ht="12.75" customHeight="1">
      <c r="B518" s="49"/>
    </row>
    <row r="519" ht="12.75" customHeight="1">
      <c r="B519" s="49"/>
    </row>
    <row r="520" ht="12.75" customHeight="1">
      <c r="B520" s="49"/>
    </row>
    <row r="521" ht="12.75" customHeight="1">
      <c r="B521" s="49"/>
    </row>
    <row r="522" ht="12.75" customHeight="1">
      <c r="B522" s="49"/>
    </row>
    <row r="523" ht="12.75" customHeight="1">
      <c r="B523" s="49"/>
    </row>
    <row r="524" ht="12.75" customHeight="1">
      <c r="B524" s="49"/>
    </row>
    <row r="525" ht="12.75" customHeight="1">
      <c r="B525" s="49"/>
    </row>
    <row r="526" ht="12.75" customHeight="1">
      <c r="B526" s="49"/>
    </row>
    <row r="527" ht="12.75" customHeight="1">
      <c r="B527" s="49"/>
    </row>
    <row r="528" ht="12.75" customHeight="1">
      <c r="B528" s="49"/>
    </row>
    <row r="529" ht="12.75" customHeight="1">
      <c r="B529" s="49"/>
    </row>
    <row r="530" ht="12.75" customHeight="1">
      <c r="B530" s="49"/>
    </row>
    <row r="531" ht="12.75" customHeight="1">
      <c r="B531" s="49"/>
    </row>
    <row r="532" ht="12.75" customHeight="1">
      <c r="B532" s="49"/>
    </row>
    <row r="533" ht="12.75" customHeight="1">
      <c r="B533" s="49"/>
    </row>
    <row r="534" ht="12.75" customHeight="1">
      <c r="B534" s="49"/>
    </row>
    <row r="535" ht="12.75" customHeight="1">
      <c r="B535" s="49"/>
    </row>
    <row r="536" ht="12.75" customHeight="1">
      <c r="B536" s="49"/>
    </row>
    <row r="537" ht="12.75" customHeight="1">
      <c r="B537" s="49"/>
    </row>
    <row r="538" ht="12.75" customHeight="1">
      <c r="B538" s="49"/>
    </row>
    <row r="539" ht="12.75" customHeight="1">
      <c r="B539" s="49"/>
    </row>
    <row r="540" ht="12.75" customHeight="1">
      <c r="B540" s="49"/>
    </row>
    <row r="541" ht="12.75" customHeight="1">
      <c r="B541" s="49"/>
    </row>
    <row r="542" ht="12.75" customHeight="1">
      <c r="B542" s="49"/>
    </row>
    <row r="543" ht="12.75" customHeight="1">
      <c r="B543" s="49"/>
    </row>
    <row r="544" ht="12.75" customHeight="1">
      <c r="B544" s="49"/>
    </row>
    <row r="545" ht="12.75" customHeight="1">
      <c r="B545" s="49"/>
    </row>
    <row r="546" ht="12.75" customHeight="1">
      <c r="B546" s="49"/>
    </row>
    <row r="547" ht="12.75" customHeight="1">
      <c r="B547" s="49"/>
    </row>
    <row r="548" ht="12.75" customHeight="1">
      <c r="B548" s="49"/>
    </row>
    <row r="549" ht="12.75" customHeight="1">
      <c r="B549" s="49"/>
    </row>
    <row r="550" ht="12.75" customHeight="1">
      <c r="B550" s="49"/>
    </row>
    <row r="551" ht="12.75" customHeight="1">
      <c r="B551" s="49"/>
    </row>
    <row r="552" ht="12.75" customHeight="1">
      <c r="B552" s="49"/>
    </row>
    <row r="553" ht="12.75" customHeight="1">
      <c r="B553" s="49"/>
    </row>
    <row r="554" ht="12.75" customHeight="1">
      <c r="B554" s="49"/>
    </row>
    <row r="555" ht="12.75" customHeight="1">
      <c r="B555" s="49"/>
    </row>
    <row r="556" ht="12.75" customHeight="1">
      <c r="B556" s="49"/>
    </row>
    <row r="557" ht="12.75" customHeight="1">
      <c r="B557" s="49"/>
    </row>
    <row r="558" ht="12.75" customHeight="1">
      <c r="B558" s="49"/>
    </row>
    <row r="559" ht="12.75" customHeight="1">
      <c r="B559" s="49"/>
    </row>
    <row r="560" ht="12.75" customHeight="1">
      <c r="B560" s="49"/>
    </row>
    <row r="561" ht="12.75" customHeight="1">
      <c r="B561" s="49"/>
    </row>
    <row r="562" ht="12.75" customHeight="1">
      <c r="B562" s="49"/>
    </row>
    <row r="563" ht="12.75" customHeight="1">
      <c r="B563" s="49"/>
    </row>
    <row r="564" ht="12.75" customHeight="1">
      <c r="B564" s="49"/>
    </row>
    <row r="565" ht="12.75" customHeight="1">
      <c r="B565" s="49"/>
    </row>
    <row r="566" ht="12.75" customHeight="1">
      <c r="B566" s="49"/>
    </row>
    <row r="567" ht="12.75" customHeight="1">
      <c r="B567" s="49"/>
    </row>
    <row r="568" ht="12.75" customHeight="1">
      <c r="B568" s="49"/>
    </row>
    <row r="569" ht="12.75" customHeight="1">
      <c r="B569" s="49"/>
    </row>
    <row r="570" ht="12.75" customHeight="1">
      <c r="B570" s="49"/>
    </row>
    <row r="571" ht="12.75" customHeight="1">
      <c r="B571" s="49"/>
    </row>
    <row r="572" ht="12.75" customHeight="1">
      <c r="B572" s="49"/>
    </row>
    <row r="573" ht="12.75" customHeight="1">
      <c r="B573" s="49"/>
    </row>
    <row r="574" ht="12.75" customHeight="1">
      <c r="B574" s="49"/>
    </row>
    <row r="575" ht="12.75" customHeight="1">
      <c r="B575" s="49"/>
    </row>
    <row r="576" ht="12.75" customHeight="1">
      <c r="B576" s="49"/>
    </row>
    <row r="577" ht="12.75" customHeight="1">
      <c r="B577" s="49"/>
    </row>
    <row r="578" ht="12.75" customHeight="1">
      <c r="B578" s="49"/>
    </row>
    <row r="579" ht="12.75" customHeight="1">
      <c r="B579" s="49"/>
    </row>
    <row r="580" ht="12.75" customHeight="1">
      <c r="B580" s="49"/>
    </row>
    <row r="581" ht="12.75" customHeight="1">
      <c r="B581" s="49"/>
    </row>
    <row r="582" ht="12.75" customHeight="1">
      <c r="B582" s="49"/>
    </row>
    <row r="583" ht="12.75" customHeight="1">
      <c r="B583" s="49"/>
    </row>
    <row r="584" ht="12.75" customHeight="1">
      <c r="B584" s="49"/>
    </row>
    <row r="585" ht="12.75" customHeight="1">
      <c r="B585" s="49"/>
    </row>
    <row r="586" ht="12.75" customHeight="1">
      <c r="B586" s="49"/>
    </row>
    <row r="587" ht="12.75" customHeight="1">
      <c r="B587" s="49"/>
    </row>
    <row r="588" ht="12.75" customHeight="1">
      <c r="B588" s="49"/>
    </row>
    <row r="589" ht="12.75" customHeight="1">
      <c r="B589" s="49"/>
    </row>
    <row r="590" ht="12.75" customHeight="1">
      <c r="B590" s="49"/>
    </row>
    <row r="591" ht="12.75" customHeight="1">
      <c r="B591" s="49"/>
    </row>
    <row r="592" ht="12.75" customHeight="1">
      <c r="B592" s="49"/>
    </row>
    <row r="593" ht="12.75" customHeight="1">
      <c r="B593" s="49"/>
    </row>
    <row r="594" ht="12.75" customHeight="1">
      <c r="B594" s="49"/>
    </row>
    <row r="595" ht="12.75" customHeight="1">
      <c r="B595" s="49"/>
    </row>
    <row r="596" ht="12.75" customHeight="1">
      <c r="B596" s="49"/>
    </row>
    <row r="597" ht="12.75" customHeight="1">
      <c r="B597" s="49"/>
    </row>
    <row r="598" ht="12.75" customHeight="1">
      <c r="B598" s="49"/>
    </row>
    <row r="599" ht="12.75" customHeight="1">
      <c r="B599" s="49"/>
    </row>
    <row r="600" ht="12.75" customHeight="1">
      <c r="B600" s="49"/>
    </row>
    <row r="601" ht="12.75" customHeight="1">
      <c r="B601" s="49"/>
    </row>
    <row r="602" ht="12.75" customHeight="1">
      <c r="B602" s="49"/>
    </row>
    <row r="603" ht="12.75" customHeight="1">
      <c r="B603" s="49"/>
    </row>
    <row r="604" ht="12.75" customHeight="1">
      <c r="B604" s="49"/>
    </row>
    <row r="605" ht="12.75" customHeight="1">
      <c r="B605" s="49"/>
    </row>
    <row r="606" ht="12.75" customHeight="1">
      <c r="B606" s="49"/>
    </row>
    <row r="607" ht="12.75" customHeight="1">
      <c r="B607" s="49"/>
    </row>
    <row r="608" ht="12.75" customHeight="1">
      <c r="B608" s="49"/>
    </row>
    <row r="609" ht="12.75" customHeight="1">
      <c r="B609" s="49"/>
    </row>
    <row r="610" ht="12.75" customHeight="1">
      <c r="B610" s="49"/>
    </row>
    <row r="611" ht="12.75" customHeight="1">
      <c r="B611" s="49"/>
    </row>
    <row r="612" ht="12.75" customHeight="1">
      <c r="B612" s="49"/>
    </row>
    <row r="613" ht="12.75" customHeight="1">
      <c r="B613" s="49"/>
    </row>
    <row r="614" ht="12.75" customHeight="1">
      <c r="B614" s="49"/>
    </row>
    <row r="615" ht="12.75" customHeight="1">
      <c r="B615" s="49"/>
    </row>
    <row r="616" ht="12.75" customHeight="1">
      <c r="B616" s="49"/>
    </row>
    <row r="617" ht="12.75" customHeight="1">
      <c r="B617" s="49"/>
    </row>
    <row r="618" ht="12.75" customHeight="1">
      <c r="B618" s="49"/>
    </row>
    <row r="619" ht="12.75" customHeight="1">
      <c r="B619" s="49"/>
    </row>
    <row r="620" ht="12.75" customHeight="1">
      <c r="B620" s="49"/>
    </row>
    <row r="621" ht="12.75" customHeight="1">
      <c r="B621" s="49"/>
    </row>
    <row r="622" ht="12.75" customHeight="1">
      <c r="B622" s="49"/>
    </row>
    <row r="623" ht="12.75" customHeight="1">
      <c r="B623" s="49"/>
    </row>
    <row r="624" ht="12.75" customHeight="1">
      <c r="B624" s="49"/>
    </row>
    <row r="625" ht="12.75" customHeight="1">
      <c r="B625" s="49"/>
    </row>
    <row r="626" ht="12.75" customHeight="1">
      <c r="B626" s="49"/>
    </row>
    <row r="627" ht="12.75" customHeight="1">
      <c r="B627" s="49"/>
    </row>
    <row r="628" ht="12.75" customHeight="1">
      <c r="B628" s="49"/>
    </row>
    <row r="629" ht="12.75" customHeight="1">
      <c r="B629" s="49"/>
    </row>
    <row r="630" ht="12.75" customHeight="1">
      <c r="B630" s="49"/>
    </row>
    <row r="631" ht="12.75" customHeight="1">
      <c r="B631" s="49"/>
    </row>
    <row r="632" ht="12.75" customHeight="1">
      <c r="B632" s="49"/>
    </row>
    <row r="633" ht="12.75" customHeight="1">
      <c r="B633" s="49"/>
    </row>
    <row r="634" ht="12.75" customHeight="1">
      <c r="B634" s="49"/>
    </row>
    <row r="635" ht="12.75" customHeight="1">
      <c r="B635" s="49"/>
    </row>
    <row r="636" ht="12.75" customHeight="1">
      <c r="B636" s="49"/>
    </row>
    <row r="637" ht="12.75" customHeight="1">
      <c r="B637" s="49"/>
    </row>
    <row r="638" ht="12.75" customHeight="1">
      <c r="B638" s="49"/>
    </row>
    <row r="639" ht="12.75" customHeight="1">
      <c r="B639" s="49"/>
    </row>
    <row r="640" ht="12.75" customHeight="1">
      <c r="B640" s="49"/>
    </row>
    <row r="641" ht="12.75" customHeight="1">
      <c r="B641" s="49"/>
    </row>
    <row r="642" ht="12.75" customHeight="1">
      <c r="B642" s="49"/>
    </row>
    <row r="643" ht="12.75" customHeight="1">
      <c r="B643" s="49"/>
    </row>
    <row r="644" ht="12.75" customHeight="1">
      <c r="B644" s="49"/>
    </row>
    <row r="645" ht="12.75" customHeight="1">
      <c r="B645" s="49"/>
    </row>
    <row r="646" ht="12.75" customHeight="1">
      <c r="B646" s="49"/>
    </row>
    <row r="647" ht="12.75" customHeight="1">
      <c r="B647" s="49"/>
    </row>
    <row r="648" ht="12.75" customHeight="1">
      <c r="B648" s="49"/>
    </row>
    <row r="649" ht="12.75" customHeight="1">
      <c r="B649" s="49"/>
    </row>
    <row r="650" ht="12.75" customHeight="1">
      <c r="B650" s="49"/>
    </row>
    <row r="651" ht="12.75" customHeight="1">
      <c r="B651" s="49"/>
    </row>
    <row r="652" ht="12.75" customHeight="1">
      <c r="B652" s="49"/>
    </row>
    <row r="653" ht="12.75" customHeight="1">
      <c r="B653" s="49"/>
    </row>
    <row r="654" ht="12.75" customHeight="1">
      <c r="B654" s="49"/>
    </row>
    <row r="655" ht="12.75" customHeight="1">
      <c r="B655" s="49"/>
    </row>
    <row r="656" ht="12.75" customHeight="1">
      <c r="B656" s="49"/>
    </row>
    <row r="657" ht="12.75" customHeight="1">
      <c r="B657" s="49"/>
    </row>
    <row r="658" ht="12.75" customHeight="1">
      <c r="B658" s="49"/>
    </row>
    <row r="659" ht="12.75" customHeight="1">
      <c r="B659" s="49"/>
    </row>
    <row r="660" ht="12.75" customHeight="1">
      <c r="B660" s="49"/>
    </row>
    <row r="661" ht="12.75" customHeight="1">
      <c r="B661" s="49"/>
    </row>
    <row r="662" ht="12.75" customHeight="1">
      <c r="B662" s="49"/>
    </row>
    <row r="663" ht="12.75" customHeight="1">
      <c r="B663" s="49"/>
    </row>
    <row r="664" ht="12.75" customHeight="1">
      <c r="B664" s="49"/>
    </row>
    <row r="665" ht="12.75" customHeight="1">
      <c r="B665" s="49"/>
    </row>
    <row r="666" ht="12.75" customHeight="1">
      <c r="B666" s="49"/>
    </row>
    <row r="667" ht="12.75" customHeight="1">
      <c r="B667" s="49"/>
    </row>
    <row r="668" ht="12.75" customHeight="1">
      <c r="B668" s="49"/>
    </row>
    <row r="669" ht="12.75" customHeight="1">
      <c r="B669" s="49"/>
    </row>
    <row r="670" ht="12.75" customHeight="1">
      <c r="B670" s="49"/>
    </row>
    <row r="671" ht="12.75" customHeight="1">
      <c r="B671" s="49"/>
    </row>
    <row r="672" ht="12.75" customHeight="1">
      <c r="B672" s="49"/>
    </row>
    <row r="673" ht="12.75" customHeight="1">
      <c r="B673" s="49"/>
    </row>
    <row r="674" ht="12.75" customHeight="1">
      <c r="B674" s="49"/>
    </row>
    <row r="675" ht="12.75" customHeight="1">
      <c r="B675" s="49"/>
    </row>
    <row r="676" ht="12.75" customHeight="1">
      <c r="B676" s="49"/>
    </row>
    <row r="677" ht="12.75" customHeight="1">
      <c r="B677" s="49"/>
    </row>
    <row r="678" ht="12.75" customHeight="1">
      <c r="B678" s="49"/>
    </row>
    <row r="679" ht="12.75" customHeight="1">
      <c r="B679" s="49"/>
    </row>
    <row r="680" ht="12.75" customHeight="1">
      <c r="B680" s="49"/>
    </row>
    <row r="681" ht="12.75" customHeight="1">
      <c r="B681" s="49"/>
    </row>
    <row r="682" ht="12.75" customHeight="1">
      <c r="B682" s="49"/>
    </row>
    <row r="683" ht="12.75" customHeight="1">
      <c r="B683" s="49"/>
    </row>
    <row r="684" ht="12.75" customHeight="1">
      <c r="B684" s="49"/>
    </row>
    <row r="685" ht="12.75" customHeight="1">
      <c r="B685" s="49"/>
    </row>
    <row r="686" ht="12.75" customHeight="1">
      <c r="B686" s="49"/>
    </row>
    <row r="687" ht="12.75" customHeight="1">
      <c r="B687" s="49"/>
    </row>
    <row r="688" ht="12.75" customHeight="1">
      <c r="B688" s="49"/>
    </row>
    <row r="689" ht="12.75" customHeight="1">
      <c r="B689" s="49"/>
    </row>
    <row r="690" ht="12.75" customHeight="1">
      <c r="B690" s="49"/>
    </row>
    <row r="691" ht="12.75" customHeight="1">
      <c r="B691" s="49"/>
    </row>
    <row r="692" ht="12.75" customHeight="1">
      <c r="B692" s="49"/>
    </row>
    <row r="693" ht="12.75" customHeight="1">
      <c r="B693" s="49"/>
    </row>
    <row r="694" ht="12.75" customHeight="1">
      <c r="B694" s="49"/>
    </row>
    <row r="695" ht="12.75" customHeight="1">
      <c r="B695" s="49"/>
    </row>
    <row r="696" ht="12.75" customHeight="1">
      <c r="B696" s="49"/>
    </row>
    <row r="697" ht="12.75" customHeight="1">
      <c r="B697" s="49"/>
    </row>
    <row r="698" ht="12.75" customHeight="1">
      <c r="B698" s="49"/>
    </row>
    <row r="699" ht="12.75" customHeight="1">
      <c r="B699" s="49"/>
    </row>
    <row r="700" ht="12.75" customHeight="1">
      <c r="B700" s="49"/>
    </row>
    <row r="701" ht="12.75" customHeight="1">
      <c r="B701" s="49"/>
    </row>
    <row r="702" ht="12.75" customHeight="1">
      <c r="B702" s="49"/>
    </row>
    <row r="703" ht="12.75" customHeight="1">
      <c r="B703" s="49"/>
    </row>
    <row r="704" ht="12.75" customHeight="1">
      <c r="B704" s="49"/>
    </row>
    <row r="705" ht="12.75" customHeight="1">
      <c r="B705" s="49"/>
    </row>
    <row r="706" ht="12.75" customHeight="1">
      <c r="B706" s="49"/>
    </row>
    <row r="707" ht="12.75" customHeight="1">
      <c r="B707" s="49"/>
    </row>
    <row r="708" ht="12.75" customHeight="1">
      <c r="B708" s="49"/>
    </row>
    <row r="709" ht="12.75" customHeight="1">
      <c r="B709" s="49"/>
    </row>
    <row r="710" ht="12.75" customHeight="1">
      <c r="B710" s="49"/>
    </row>
    <row r="711" ht="12.75" customHeight="1">
      <c r="B711" s="49"/>
    </row>
    <row r="712" ht="12.75" customHeight="1">
      <c r="B712" s="49"/>
    </row>
    <row r="713" ht="12.75" customHeight="1">
      <c r="B713" s="49"/>
    </row>
    <row r="714" ht="12.75" customHeight="1">
      <c r="B714" s="49"/>
    </row>
    <row r="715" ht="12.75" customHeight="1">
      <c r="B715" s="49"/>
    </row>
    <row r="716" ht="12.75" customHeight="1">
      <c r="B716" s="49"/>
    </row>
    <row r="717" ht="12.75" customHeight="1">
      <c r="B717" s="49"/>
    </row>
    <row r="718" ht="12.75" customHeight="1">
      <c r="B718" s="49"/>
    </row>
    <row r="719" ht="12.75" customHeight="1">
      <c r="B719" s="49"/>
    </row>
    <row r="720" ht="12.75" customHeight="1">
      <c r="B720" s="49"/>
    </row>
    <row r="721" ht="12.75" customHeight="1">
      <c r="B721" s="49"/>
    </row>
    <row r="722" ht="12.75" customHeight="1">
      <c r="B722" s="49"/>
    </row>
    <row r="723" ht="12.75" customHeight="1">
      <c r="B723" s="49"/>
    </row>
    <row r="724" ht="12.75" customHeight="1">
      <c r="B724" s="49"/>
    </row>
    <row r="725" ht="12.75" customHeight="1">
      <c r="B725" s="49"/>
    </row>
    <row r="726" ht="12.75" customHeight="1">
      <c r="B726" s="49"/>
    </row>
    <row r="727" ht="12.75" customHeight="1">
      <c r="B727" s="49"/>
    </row>
    <row r="728" ht="12.75" customHeight="1">
      <c r="B728" s="49"/>
    </row>
    <row r="729" ht="12.75" customHeight="1">
      <c r="B729" s="49"/>
    </row>
    <row r="730" ht="12.75" customHeight="1">
      <c r="B730" s="49"/>
    </row>
    <row r="731" ht="12.75" customHeight="1">
      <c r="B731" s="49"/>
    </row>
    <row r="732" ht="12.75" customHeight="1">
      <c r="B732" s="49"/>
    </row>
    <row r="733" ht="12.75" customHeight="1">
      <c r="B733" s="49"/>
    </row>
    <row r="734" ht="12.75" customHeight="1">
      <c r="B734" s="49"/>
    </row>
    <row r="735" ht="12.75" customHeight="1">
      <c r="B735" s="49"/>
    </row>
    <row r="736" ht="12.75" customHeight="1">
      <c r="B736" s="49"/>
    </row>
    <row r="737" ht="12.75" customHeight="1">
      <c r="B737" s="49"/>
    </row>
    <row r="738" ht="12.75" customHeight="1">
      <c r="B738" s="49"/>
    </row>
    <row r="739" ht="12.75" customHeight="1">
      <c r="B739" s="49"/>
    </row>
    <row r="740" ht="12.75" customHeight="1">
      <c r="B740" s="49"/>
    </row>
    <row r="741" ht="12.75" customHeight="1">
      <c r="B741" s="49"/>
    </row>
    <row r="742" ht="12.75" customHeight="1">
      <c r="B742" s="49"/>
    </row>
    <row r="743" ht="12.75" customHeight="1">
      <c r="B743" s="49"/>
    </row>
    <row r="744" ht="12.75" customHeight="1">
      <c r="B744" s="49"/>
    </row>
    <row r="745" ht="12.75" customHeight="1">
      <c r="B745" s="49"/>
    </row>
    <row r="746" ht="12.75" customHeight="1">
      <c r="B746" s="49"/>
    </row>
    <row r="747" ht="12.75" customHeight="1">
      <c r="B747" s="49"/>
    </row>
    <row r="748" ht="12.75" customHeight="1">
      <c r="B748" s="49"/>
    </row>
    <row r="749" ht="12.75" customHeight="1">
      <c r="B749" s="49"/>
    </row>
    <row r="750" ht="12.75" customHeight="1">
      <c r="B750" s="49"/>
    </row>
    <row r="751" ht="12.75" customHeight="1">
      <c r="B751" s="49"/>
    </row>
    <row r="752" ht="12.75" customHeight="1">
      <c r="B752" s="49"/>
    </row>
    <row r="753" ht="12.75" customHeight="1">
      <c r="B753" s="49"/>
    </row>
    <row r="754" ht="12.75" customHeight="1">
      <c r="B754" s="49"/>
    </row>
    <row r="755" ht="12.75" customHeight="1">
      <c r="B755" s="49"/>
    </row>
    <row r="756" ht="12.75" customHeight="1">
      <c r="B756" s="49"/>
    </row>
    <row r="757" ht="12.75" customHeight="1">
      <c r="B757" s="49"/>
    </row>
    <row r="758" ht="12.75" customHeight="1">
      <c r="B758" s="49"/>
    </row>
    <row r="759" ht="12.75" customHeight="1">
      <c r="B759" s="49"/>
    </row>
    <row r="760" ht="12.75" customHeight="1">
      <c r="B760" s="49"/>
    </row>
    <row r="761" ht="12.75" customHeight="1">
      <c r="B761" s="49"/>
    </row>
    <row r="762" ht="12.75" customHeight="1">
      <c r="B762" s="49"/>
    </row>
    <row r="763" ht="12.75" customHeight="1">
      <c r="B763" s="49"/>
    </row>
    <row r="764" ht="12.75" customHeight="1">
      <c r="B764" s="49"/>
    </row>
    <row r="765" ht="12.75" customHeight="1">
      <c r="B765" s="49"/>
    </row>
    <row r="766" ht="12.75" customHeight="1">
      <c r="B766" s="49"/>
    </row>
    <row r="767" ht="12.75" customHeight="1">
      <c r="B767" s="49"/>
    </row>
    <row r="768" ht="12.75" customHeight="1">
      <c r="B768" s="49"/>
    </row>
    <row r="769" ht="12.75" customHeight="1">
      <c r="B769" s="49"/>
    </row>
    <row r="770" ht="12.75" customHeight="1">
      <c r="B770" s="49"/>
    </row>
    <row r="771" ht="12.75" customHeight="1">
      <c r="B771" s="49"/>
    </row>
    <row r="772" ht="12.75" customHeight="1">
      <c r="B772" s="49"/>
    </row>
    <row r="773" ht="12.75" customHeight="1">
      <c r="B773" s="49"/>
    </row>
    <row r="774" ht="12.75" customHeight="1">
      <c r="B774" s="49"/>
    </row>
    <row r="775" ht="12.75" customHeight="1">
      <c r="B775" s="49"/>
    </row>
    <row r="776" ht="12.75" customHeight="1">
      <c r="B776" s="49"/>
    </row>
    <row r="777" ht="12.75" customHeight="1">
      <c r="B777" s="49"/>
    </row>
    <row r="778" ht="12.75" customHeight="1">
      <c r="B778" s="49"/>
    </row>
    <row r="779" ht="12.75" customHeight="1">
      <c r="B779" s="49"/>
    </row>
    <row r="780" ht="12.75" customHeight="1">
      <c r="B780" s="49"/>
    </row>
    <row r="781" ht="12.75" customHeight="1">
      <c r="B781" s="49"/>
    </row>
    <row r="782" ht="12.75" customHeight="1">
      <c r="B782" s="49"/>
    </row>
    <row r="783" ht="12.75" customHeight="1">
      <c r="B783" s="49"/>
    </row>
    <row r="784" ht="12.75" customHeight="1">
      <c r="B784" s="49"/>
    </row>
    <row r="785" ht="12.75" customHeight="1">
      <c r="B785" s="49"/>
    </row>
    <row r="786" ht="12.75" customHeight="1">
      <c r="B786" s="49"/>
    </row>
    <row r="787" ht="12.75" customHeight="1">
      <c r="B787" s="49"/>
    </row>
    <row r="788" ht="12.75" customHeight="1">
      <c r="B788" s="49"/>
    </row>
    <row r="789" ht="12.75" customHeight="1">
      <c r="B789" s="49"/>
    </row>
    <row r="790" ht="12.75" customHeight="1">
      <c r="B790" s="49"/>
    </row>
    <row r="791" ht="12.75" customHeight="1">
      <c r="B791" s="49"/>
    </row>
    <row r="792" ht="12.75" customHeight="1">
      <c r="B792" s="49"/>
    </row>
    <row r="793" ht="12.75" customHeight="1">
      <c r="B793" s="49"/>
    </row>
    <row r="794" ht="12.75" customHeight="1">
      <c r="B794" s="49"/>
    </row>
    <row r="795" ht="12.75" customHeight="1">
      <c r="B795" s="49"/>
    </row>
    <row r="796" ht="12.75" customHeight="1">
      <c r="B796" s="49"/>
    </row>
    <row r="797" ht="12.75" customHeight="1">
      <c r="B797" s="49"/>
    </row>
    <row r="798" ht="12.75" customHeight="1">
      <c r="B798" s="49"/>
    </row>
    <row r="799" ht="12.75" customHeight="1">
      <c r="B799" s="49"/>
    </row>
    <row r="800" ht="12.75" customHeight="1">
      <c r="B800" s="49"/>
    </row>
    <row r="801" ht="12.75" customHeight="1">
      <c r="B801" s="49"/>
    </row>
    <row r="802" ht="12.75" customHeight="1">
      <c r="B802" s="49"/>
    </row>
    <row r="803" ht="12.75" customHeight="1">
      <c r="B803" s="49"/>
    </row>
    <row r="804" ht="12.75" customHeight="1">
      <c r="B804" s="49"/>
    </row>
    <row r="805" ht="12.75" customHeight="1">
      <c r="B805" s="49"/>
    </row>
    <row r="806" ht="12.75" customHeight="1">
      <c r="B806" s="49"/>
    </row>
    <row r="807" ht="12.75" customHeight="1">
      <c r="B807" s="49"/>
    </row>
    <row r="808" ht="12.75" customHeight="1">
      <c r="B808" s="49"/>
    </row>
    <row r="809" ht="12.75" customHeight="1">
      <c r="B809" s="49"/>
    </row>
    <row r="810" ht="12.75" customHeight="1">
      <c r="B810" s="49"/>
    </row>
    <row r="811" ht="12.75" customHeight="1">
      <c r="B811" s="49"/>
    </row>
    <row r="812" ht="12.75" customHeight="1">
      <c r="B812" s="49"/>
    </row>
    <row r="813" ht="12.75" customHeight="1">
      <c r="B813" s="49"/>
    </row>
    <row r="814" ht="12.75" customHeight="1">
      <c r="B814" s="49"/>
    </row>
    <row r="815" ht="12.75" customHeight="1">
      <c r="B815" s="49"/>
    </row>
    <row r="816" ht="12.75" customHeight="1">
      <c r="B816" s="49"/>
    </row>
    <row r="817" ht="12.75" customHeight="1">
      <c r="B817" s="49"/>
    </row>
    <row r="818" ht="12.75" customHeight="1">
      <c r="B818" s="49"/>
    </row>
    <row r="819" ht="12.75" customHeight="1">
      <c r="B819" s="49"/>
    </row>
    <row r="820" ht="12.75" customHeight="1">
      <c r="B820" s="49"/>
    </row>
    <row r="821" ht="12.75" customHeight="1">
      <c r="B821" s="49"/>
    </row>
    <row r="822" ht="12.75" customHeight="1">
      <c r="B822" s="49"/>
    </row>
    <row r="823" ht="12.75" customHeight="1">
      <c r="B823" s="49"/>
    </row>
    <row r="824" ht="12.75" customHeight="1">
      <c r="B824" s="49"/>
    </row>
    <row r="825" ht="12.75" customHeight="1">
      <c r="B825" s="49"/>
    </row>
    <row r="826" ht="12.75" customHeight="1">
      <c r="B826" s="49"/>
    </row>
    <row r="827" ht="12.75" customHeight="1">
      <c r="B827" s="49"/>
    </row>
    <row r="828" ht="12.75" customHeight="1">
      <c r="B828" s="49"/>
    </row>
    <row r="829" ht="12.75" customHeight="1">
      <c r="B829" s="49"/>
    </row>
    <row r="830" ht="12.75" customHeight="1">
      <c r="B830" s="49"/>
    </row>
    <row r="831" ht="12.75" customHeight="1">
      <c r="B831" s="49"/>
    </row>
    <row r="832" ht="12.75" customHeight="1">
      <c r="B832" s="49"/>
    </row>
    <row r="833" ht="12.75" customHeight="1">
      <c r="B833" s="49"/>
    </row>
    <row r="834" ht="12.75" customHeight="1">
      <c r="B834" s="49"/>
    </row>
    <row r="835" ht="12.75" customHeight="1">
      <c r="B835" s="49"/>
    </row>
    <row r="836" ht="12.75" customHeight="1">
      <c r="B836" s="49"/>
    </row>
    <row r="837" ht="12.75" customHeight="1">
      <c r="B837" s="49"/>
    </row>
    <row r="838" ht="12.75" customHeight="1">
      <c r="B838" s="49"/>
    </row>
    <row r="839" ht="12.75" customHeight="1">
      <c r="B839" s="49"/>
    </row>
    <row r="840" ht="12.75" customHeight="1">
      <c r="B840" s="49"/>
    </row>
    <row r="841" ht="12.75" customHeight="1">
      <c r="B841" s="49"/>
    </row>
    <row r="842" ht="12.75" customHeight="1">
      <c r="B842" s="49"/>
    </row>
    <row r="843" ht="12.75" customHeight="1">
      <c r="B843" s="49"/>
    </row>
    <row r="844" ht="12.75" customHeight="1">
      <c r="B844" s="49"/>
    </row>
    <row r="845" ht="12.75" customHeight="1">
      <c r="B845" s="49"/>
    </row>
    <row r="846" ht="12.75" customHeight="1">
      <c r="B846" s="49"/>
    </row>
    <row r="847" ht="12.75" customHeight="1">
      <c r="B847" s="49"/>
    </row>
    <row r="848" ht="12.75" customHeight="1">
      <c r="B848" s="49"/>
    </row>
    <row r="849" ht="12.75" customHeight="1">
      <c r="B849" s="49"/>
    </row>
    <row r="850" ht="12.75" customHeight="1">
      <c r="B850" s="49"/>
    </row>
    <row r="851" ht="12.75" customHeight="1">
      <c r="B851" s="49"/>
    </row>
    <row r="852" ht="12.75" customHeight="1">
      <c r="B852" s="49"/>
    </row>
    <row r="853" ht="12.75" customHeight="1">
      <c r="B853" s="49"/>
    </row>
    <row r="854" ht="12.75" customHeight="1">
      <c r="B854" s="49"/>
    </row>
    <row r="855" ht="12.75" customHeight="1">
      <c r="B855" s="49"/>
    </row>
    <row r="856" ht="12.75" customHeight="1">
      <c r="B856" s="49"/>
    </row>
    <row r="857" ht="12.75" customHeight="1">
      <c r="B857" s="49"/>
    </row>
    <row r="858" ht="12.75" customHeight="1">
      <c r="B858" s="49"/>
    </row>
    <row r="859" ht="12.75" customHeight="1">
      <c r="B859" s="49"/>
    </row>
    <row r="860" ht="12.75" customHeight="1">
      <c r="B860" s="49"/>
    </row>
    <row r="861" ht="12.75" customHeight="1">
      <c r="B861" s="49"/>
    </row>
    <row r="862" ht="12.75" customHeight="1">
      <c r="B862" s="49"/>
    </row>
    <row r="863" ht="12.75" customHeight="1">
      <c r="B863" s="49"/>
    </row>
    <row r="864" ht="12.75" customHeight="1">
      <c r="B864" s="49"/>
    </row>
    <row r="865" ht="12.75" customHeight="1">
      <c r="B865" s="49"/>
    </row>
    <row r="866" ht="12.75" customHeight="1">
      <c r="B866" s="49"/>
    </row>
    <row r="867" ht="12.75" customHeight="1">
      <c r="B867" s="49"/>
    </row>
    <row r="868" ht="12.75" customHeight="1">
      <c r="B868" s="49"/>
    </row>
    <row r="869" ht="12.75" customHeight="1">
      <c r="B869" s="49"/>
    </row>
    <row r="870" ht="12.75" customHeight="1">
      <c r="B870" s="49"/>
    </row>
    <row r="871" ht="12.75" customHeight="1">
      <c r="B871" s="49"/>
    </row>
    <row r="872" ht="12.75" customHeight="1">
      <c r="B872" s="49"/>
    </row>
    <row r="873" ht="12.75" customHeight="1">
      <c r="B873" s="49"/>
    </row>
    <row r="874" ht="12.75" customHeight="1">
      <c r="B874" s="49"/>
    </row>
    <row r="875" ht="12.75" customHeight="1">
      <c r="B875" s="49"/>
    </row>
    <row r="876" ht="12.75" customHeight="1">
      <c r="B876" s="49"/>
    </row>
    <row r="877" ht="12.75" customHeight="1">
      <c r="B877" s="49"/>
    </row>
    <row r="878" ht="12.75" customHeight="1">
      <c r="B878" s="49"/>
    </row>
    <row r="879" ht="12.75" customHeight="1">
      <c r="B879" s="49"/>
    </row>
    <row r="880" ht="12.75" customHeight="1">
      <c r="B880" s="49"/>
    </row>
    <row r="881" ht="12.75" customHeight="1">
      <c r="B881" s="49"/>
    </row>
    <row r="882" ht="12.75" customHeight="1">
      <c r="B882" s="49"/>
    </row>
    <row r="883" ht="12.75" customHeight="1">
      <c r="B883" s="49"/>
    </row>
    <row r="884" ht="12.75" customHeight="1">
      <c r="B884" s="49"/>
    </row>
    <row r="885" ht="12.75" customHeight="1">
      <c r="B885" s="49"/>
    </row>
    <row r="886" ht="12.75" customHeight="1">
      <c r="B886" s="49"/>
    </row>
    <row r="887" ht="12.75" customHeight="1">
      <c r="B887" s="49"/>
    </row>
    <row r="888" ht="12.75" customHeight="1">
      <c r="B888" s="49"/>
    </row>
    <row r="889" ht="12.75" customHeight="1">
      <c r="B889" s="49"/>
    </row>
    <row r="890" ht="12.75" customHeight="1">
      <c r="B890" s="49"/>
    </row>
    <row r="891" ht="12.75" customHeight="1">
      <c r="B891" s="49"/>
    </row>
    <row r="892" ht="12.75" customHeight="1">
      <c r="B892" s="49"/>
    </row>
    <row r="893" ht="12.75" customHeight="1">
      <c r="B893" s="49"/>
    </row>
    <row r="894" ht="12.75" customHeight="1">
      <c r="B894" s="49"/>
    </row>
    <row r="895" ht="12.75" customHeight="1">
      <c r="B895" s="49"/>
    </row>
    <row r="896" ht="12.75" customHeight="1">
      <c r="B896" s="49"/>
    </row>
    <row r="897" ht="12.75" customHeight="1">
      <c r="B897" s="49"/>
    </row>
    <row r="898" ht="12.75" customHeight="1">
      <c r="B898" s="49"/>
    </row>
    <row r="899" ht="12.75" customHeight="1">
      <c r="B899" s="49"/>
    </row>
    <row r="900" ht="12.75" customHeight="1">
      <c r="B900" s="49"/>
    </row>
    <row r="901" ht="12.75" customHeight="1">
      <c r="B901" s="49"/>
    </row>
    <row r="902" ht="12.75" customHeight="1">
      <c r="B902" s="49"/>
    </row>
    <row r="903" ht="12.75" customHeight="1">
      <c r="B903" s="49"/>
    </row>
    <row r="904" ht="12.75" customHeight="1">
      <c r="B904" s="49"/>
    </row>
    <row r="905" ht="12.75" customHeight="1">
      <c r="B905" s="49"/>
    </row>
    <row r="906" ht="12.75" customHeight="1">
      <c r="B906" s="49"/>
    </row>
    <row r="907" ht="12.75" customHeight="1">
      <c r="B907" s="49"/>
    </row>
    <row r="908" ht="12.75" customHeight="1">
      <c r="B908" s="49"/>
    </row>
    <row r="909" ht="12.75" customHeight="1">
      <c r="B909" s="49"/>
    </row>
    <row r="910" ht="12.75" customHeight="1">
      <c r="B910" s="49"/>
    </row>
    <row r="911" ht="12.75" customHeight="1">
      <c r="B911" s="49"/>
    </row>
    <row r="912" ht="12.75" customHeight="1">
      <c r="B912" s="49"/>
    </row>
    <row r="913" ht="12.75" customHeight="1">
      <c r="B913" s="49"/>
    </row>
    <row r="914" ht="12.75" customHeight="1">
      <c r="B914" s="49"/>
    </row>
    <row r="915" ht="12.75" customHeight="1">
      <c r="B915" s="49"/>
    </row>
    <row r="916" ht="12.75" customHeight="1">
      <c r="B916" s="49"/>
    </row>
    <row r="917" ht="12.75" customHeight="1">
      <c r="B917" s="49"/>
    </row>
    <row r="918" ht="12.75" customHeight="1">
      <c r="B918" s="49"/>
    </row>
    <row r="919" ht="12.75" customHeight="1">
      <c r="B919" s="49"/>
    </row>
    <row r="920" ht="12.75" customHeight="1">
      <c r="B920" s="49"/>
    </row>
    <row r="921" ht="12.75" customHeight="1">
      <c r="B921" s="49"/>
    </row>
    <row r="922" ht="12.75" customHeight="1">
      <c r="B922" s="49"/>
    </row>
    <row r="923" ht="12.75" customHeight="1">
      <c r="B923" s="49"/>
    </row>
    <row r="924" ht="12.75" customHeight="1">
      <c r="B924" s="49"/>
    </row>
    <row r="925" ht="12.75" customHeight="1">
      <c r="B925" s="49"/>
    </row>
    <row r="926" ht="12.75" customHeight="1">
      <c r="B926" s="49"/>
    </row>
    <row r="927" ht="12.75" customHeight="1">
      <c r="B927" s="49"/>
    </row>
    <row r="928" ht="12.75" customHeight="1">
      <c r="B928" s="49"/>
    </row>
    <row r="929" ht="12.75" customHeight="1">
      <c r="B929" s="49"/>
    </row>
    <row r="930" ht="12.75" customHeight="1">
      <c r="B930" s="49"/>
    </row>
    <row r="931" ht="12.75" customHeight="1">
      <c r="B931" s="49"/>
    </row>
    <row r="932" ht="12.75" customHeight="1">
      <c r="B932" s="49"/>
    </row>
    <row r="933" ht="12.75" customHeight="1">
      <c r="B933" s="49"/>
    </row>
    <row r="934" ht="12.75" customHeight="1">
      <c r="B934" s="49"/>
    </row>
    <row r="935" ht="12.75" customHeight="1">
      <c r="B935" s="49"/>
    </row>
    <row r="936" ht="12.75" customHeight="1">
      <c r="B936" s="49"/>
    </row>
    <row r="937" ht="12.75" customHeight="1">
      <c r="B937" s="49"/>
    </row>
    <row r="938" ht="12.75" customHeight="1">
      <c r="B938" s="49"/>
    </row>
    <row r="939" ht="12.75" customHeight="1">
      <c r="B939" s="49"/>
    </row>
    <row r="940" ht="12.75" customHeight="1">
      <c r="B940" s="49"/>
    </row>
    <row r="941" ht="12.75" customHeight="1">
      <c r="B941" s="49"/>
    </row>
    <row r="942" ht="12.75" customHeight="1">
      <c r="B942" s="49"/>
    </row>
    <row r="943" ht="12.75" customHeight="1">
      <c r="B943" s="49"/>
    </row>
    <row r="944" ht="12.75" customHeight="1">
      <c r="B944" s="49"/>
    </row>
    <row r="945" ht="12.75" customHeight="1">
      <c r="B945" s="49"/>
    </row>
    <row r="946" ht="12.75" customHeight="1">
      <c r="B946" s="49"/>
    </row>
    <row r="947" ht="12.75" customHeight="1">
      <c r="B947" s="49"/>
    </row>
    <row r="948" ht="12.75" customHeight="1">
      <c r="B948" s="49"/>
    </row>
    <row r="949" ht="12.75" customHeight="1">
      <c r="B949" s="49"/>
    </row>
    <row r="950" ht="12.75" customHeight="1">
      <c r="B950" s="49"/>
    </row>
    <row r="951" ht="12.75" customHeight="1">
      <c r="B951" s="49"/>
    </row>
    <row r="952" ht="12.75" customHeight="1">
      <c r="B952" s="49"/>
    </row>
    <row r="953" ht="12.75" customHeight="1">
      <c r="B953" s="49"/>
    </row>
    <row r="954" ht="12.75" customHeight="1">
      <c r="B954" s="49"/>
    </row>
    <row r="955" ht="12.75" customHeight="1">
      <c r="B955" s="49"/>
    </row>
    <row r="956" ht="12.75" customHeight="1">
      <c r="B956" s="49"/>
    </row>
    <row r="957" ht="12.75" customHeight="1">
      <c r="B957" s="49"/>
    </row>
    <row r="958" ht="12.75" customHeight="1">
      <c r="B958" s="49"/>
    </row>
    <row r="959" ht="12.75" customHeight="1">
      <c r="B959" s="49"/>
    </row>
    <row r="960" ht="12.75" customHeight="1">
      <c r="B960" s="49"/>
    </row>
    <row r="961" ht="12.75" customHeight="1">
      <c r="B961" s="49"/>
    </row>
    <row r="962" ht="12.75" customHeight="1">
      <c r="B962" s="49"/>
    </row>
    <row r="963" ht="12.75" customHeight="1">
      <c r="B963" s="49"/>
    </row>
    <row r="964" ht="12.75" customHeight="1">
      <c r="B964" s="49"/>
    </row>
    <row r="965" ht="12.75" customHeight="1">
      <c r="B965" s="49"/>
    </row>
    <row r="966" ht="12.75" customHeight="1">
      <c r="B966" s="49"/>
    </row>
    <row r="967" ht="12.75" customHeight="1">
      <c r="B967" s="49"/>
    </row>
    <row r="968" ht="12.75" customHeight="1">
      <c r="B968" s="49"/>
    </row>
    <row r="969" ht="12.75" customHeight="1">
      <c r="B969" s="49"/>
    </row>
    <row r="970" ht="12.75" customHeight="1">
      <c r="B970" s="49"/>
    </row>
    <row r="971" ht="12.75" customHeight="1">
      <c r="B971" s="49"/>
    </row>
    <row r="972" ht="12.75" customHeight="1">
      <c r="B972" s="49"/>
    </row>
    <row r="973" ht="12.75" customHeight="1">
      <c r="B973" s="49"/>
    </row>
    <row r="974" ht="12.75" customHeight="1">
      <c r="B974" s="49"/>
    </row>
    <row r="975" ht="12.75" customHeight="1">
      <c r="B975" s="49"/>
    </row>
    <row r="976" ht="12.75" customHeight="1">
      <c r="B976" s="49"/>
    </row>
    <row r="977" ht="12.75" customHeight="1">
      <c r="B977" s="49"/>
    </row>
    <row r="978" ht="12.75" customHeight="1">
      <c r="B978" s="49"/>
    </row>
    <row r="979" ht="12.75" customHeight="1">
      <c r="B979" s="49"/>
    </row>
    <row r="980" ht="12.75" customHeight="1">
      <c r="B980" s="49"/>
    </row>
    <row r="981" ht="12.75" customHeight="1">
      <c r="B981" s="49"/>
    </row>
    <row r="982" ht="12.75" customHeight="1">
      <c r="B982" s="49"/>
    </row>
    <row r="983" ht="12.75" customHeight="1">
      <c r="B983" s="49"/>
    </row>
    <row r="984" ht="12.75" customHeight="1">
      <c r="B984" s="49"/>
    </row>
    <row r="985" ht="12.75" customHeight="1">
      <c r="B985" s="49"/>
    </row>
    <row r="986" ht="12.75" customHeight="1">
      <c r="B986" s="49"/>
    </row>
    <row r="987" ht="12.75" customHeight="1">
      <c r="B987" s="49"/>
    </row>
    <row r="988" ht="12.75" customHeight="1">
      <c r="B988" s="49"/>
    </row>
    <row r="989" ht="12.75" customHeight="1">
      <c r="B989" s="49"/>
    </row>
    <row r="990" ht="12.75" customHeight="1">
      <c r="B990" s="49"/>
    </row>
    <row r="991" ht="12.75" customHeight="1">
      <c r="B991" s="49"/>
    </row>
    <row r="992" ht="12.75" customHeight="1">
      <c r="B992" s="49"/>
    </row>
    <row r="993" ht="12.75" customHeight="1">
      <c r="B993" s="49"/>
    </row>
    <row r="994" ht="12.75" customHeight="1">
      <c r="B994" s="49"/>
    </row>
    <row r="995" ht="12.75" customHeight="1">
      <c r="B995" s="49"/>
    </row>
    <row r="996" ht="12.75" customHeight="1">
      <c r="B996" s="49"/>
    </row>
    <row r="997" ht="12.75" customHeight="1">
      <c r="B997" s="49"/>
    </row>
    <row r="998" ht="12.75" customHeight="1">
      <c r="B998" s="49"/>
    </row>
    <row r="999" ht="12.75" customHeight="1">
      <c r="B999" s="49"/>
    </row>
    <row r="1000" ht="12.75" customHeight="1">
      <c r="B1000" s="49"/>
    </row>
  </sheetData>
  <hyperlinks>
    <hyperlink r:id="rId1" ref="B2"/>
    <hyperlink r:id="rId2" ref="B3"/>
    <hyperlink r:id="rId3" ref="B4"/>
    <hyperlink r:id="rId4" ref="B5"/>
    <hyperlink r:id="rId5" ref="B6"/>
    <hyperlink r:id="rId6" ref="B7"/>
  </hyperlinks>
  <drawing r:id="rId7"/>
</worksheet>
</file>